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70" windowWidth="15480" windowHeight="5415" tabRatio="741" activeTab="2"/>
  </bookViews>
  <sheets>
    <sheet name="Page1" sheetId="1" r:id="rId1"/>
    <sheet name="Page2" sheetId="2" r:id="rId2"/>
    <sheet name="Page3" sheetId="3" r:id="rId3"/>
    <sheet name="Page4" sheetId="4" r:id="rId4"/>
    <sheet name="Page5" sheetId="5" r:id="rId5"/>
    <sheet name="Page6" sheetId="6" r:id="rId6"/>
    <sheet name="Page7" sheetId="7" r:id="rId7"/>
    <sheet name="Page8" sheetId="8" r:id="rId8"/>
    <sheet name="Page9" sheetId="9" r:id="rId9"/>
    <sheet name="Page10" sheetId="10" r:id="rId10"/>
    <sheet name="Page11" sheetId="11" r:id="rId11"/>
    <sheet name="Page12" sheetId="12" r:id="rId12"/>
    <sheet name="Page13" sheetId="13" r:id="rId13"/>
    <sheet name="Page14" sheetId="14" r:id="rId14"/>
  </sheets>
  <externalReferences>
    <externalReference r:id="rId17"/>
  </externalReferences>
  <definedNames>
    <definedName name="_xlnm.Print_Area" localSheetId="0">'Page1'!$A$1:$L$47</definedName>
    <definedName name="_xlnm.Print_Area" localSheetId="9">'Page10'!$A$1:$J$30</definedName>
    <definedName name="_xlnm.Print_Area" localSheetId="10">'Page11'!$A$1:$J$18</definedName>
    <definedName name="_xlnm.Print_Area" localSheetId="11">'Page12'!$A$1:$J$22</definedName>
    <definedName name="_xlnm.Print_Area" localSheetId="12">'Page13'!$A$1:$J$24</definedName>
    <definedName name="_xlnm.Print_Area" localSheetId="13">'Page14'!$A$1:$L$42</definedName>
    <definedName name="_xlnm.Print_Area" localSheetId="2">'Page3'!$A$1:$H$54</definedName>
    <definedName name="_xlnm.Print_Area" localSheetId="3">'Page4'!$A$1:$G$46</definedName>
    <definedName name="_xlnm.Print_Area" localSheetId="4">'Page5'!$A$1:$L$40</definedName>
    <definedName name="_xlnm.Print_Area" localSheetId="5">'Page6'!$A$1:$L$43</definedName>
    <definedName name="_xlnm.Print_Area" localSheetId="6">'Page7'!$A$1:$M$45</definedName>
    <definedName name="_xlnm.Print_Area" localSheetId="7">'Page8'!$A$1:$L$23</definedName>
    <definedName name="_xlnm.Print_Area" localSheetId="8">'Page9'!$A$1:$G$37</definedName>
    <definedName name="Site_1">'Page4'!$G$21</definedName>
  </definedNames>
  <calcPr fullCalcOnLoad="1"/>
</workbook>
</file>

<file path=xl/sharedStrings.xml><?xml version="1.0" encoding="utf-8"?>
<sst xmlns="http://schemas.openxmlformats.org/spreadsheetml/2006/main" count="424" uniqueCount="328">
  <si>
    <t>Printed (Name and Title)</t>
  </si>
  <si>
    <t xml:space="preserve">Signed
</t>
  </si>
  <si>
    <t>Administering Agency</t>
  </si>
  <si>
    <t>LOCAL MATCH</t>
  </si>
  <si>
    <t xml:space="preserve">     WHEREAS, OCTA has established the procedures and criteria for reviewing proposals; and</t>
  </si>
  <si>
    <r>
      <t xml:space="preserve">     WHEREAS, with the approval of the California Department of Transportation (Caltrans) and OCTA, the (</t>
    </r>
    <r>
      <rPr>
        <u val="single"/>
        <sz val="10"/>
        <rFont val="Times New Roman"/>
        <family val="1"/>
      </rPr>
      <t>ADMINISTERING AGENCY</t>
    </r>
    <r>
      <rPr>
        <sz val="10"/>
        <rFont val="Times New Roman"/>
        <family val="1"/>
      </rPr>
      <t>) or its successors in interest in the property may transfer the responsibility to maintain and operate the property; and</t>
    </r>
  </si>
  <si>
    <t xml:space="preserve">RESOLUTION NO. </t>
  </si>
  <si>
    <t>PART ONE: GENERAL PROJECT INFORMATION</t>
  </si>
  <si>
    <t>(Round dollars to nearest thousands)</t>
  </si>
  <si>
    <t>PROPOSED SCHEDULE:</t>
  </si>
  <si>
    <t>Award Construction</t>
  </si>
  <si>
    <t>Project Completion (open for use)</t>
  </si>
  <si>
    <r>
      <t>Describe the project's location, limits of work, size, etc. (</t>
    </r>
    <r>
      <rPr>
        <i/>
        <sz val="10"/>
        <rFont val="Times New Roman"/>
        <family val="1"/>
      </rPr>
      <t>Not</t>
    </r>
    <r>
      <rPr>
        <sz val="10"/>
        <rFont val="Times New Roman"/>
        <family val="1"/>
      </rPr>
      <t xml:space="preserve"> the justification or benefits).</t>
    </r>
  </si>
  <si>
    <t>PART TWO: FUNDING</t>
  </si>
  <si>
    <t>PRELIMINARY ENGINEERING PHASE:</t>
  </si>
  <si>
    <t>Construction Documents</t>
  </si>
  <si>
    <t>Environmental Documents</t>
  </si>
  <si>
    <t>Capital</t>
  </si>
  <si>
    <t>Support Costs</t>
  </si>
  <si>
    <t>Contingencies</t>
  </si>
  <si>
    <t>Construction engineering</t>
  </si>
  <si>
    <t>TOTAL CONSTRUCTION</t>
  </si>
  <si>
    <t>PROJECT COMPONENT COSTS</t>
  </si>
  <si>
    <t>*see next sheet for details</t>
  </si>
  <si>
    <t>Preliminary Engineering</t>
  </si>
  <si>
    <t>Construction</t>
  </si>
  <si>
    <t>TOTAL</t>
  </si>
  <si>
    <t>LOCAL FUNDING SHARE DETAIL</t>
  </si>
  <si>
    <t>Phases</t>
  </si>
  <si>
    <t>SOURCE(S) OF MATCH</t>
  </si>
  <si>
    <t>What is the source of maintenance funds?</t>
  </si>
  <si>
    <t>Description</t>
  </si>
  <si>
    <t>Unit</t>
  </si>
  <si>
    <t>Quantity</t>
  </si>
  <si>
    <t>Unit Price</t>
  </si>
  <si>
    <t>Amount</t>
  </si>
  <si>
    <t xml:space="preserve">Construction contract items  </t>
  </si>
  <si>
    <t>PART TWO: FUNDING (continued)</t>
  </si>
  <si>
    <t>Yes</t>
  </si>
  <si>
    <t>No</t>
  </si>
  <si>
    <t xml:space="preserve">Agency:  </t>
  </si>
  <si>
    <t>a.</t>
  </si>
  <si>
    <t>b.</t>
  </si>
  <si>
    <t>Financial Viability</t>
  </si>
  <si>
    <t>Project Readiness</t>
  </si>
  <si>
    <t>Air Quality</t>
  </si>
  <si>
    <t>Not Applicable</t>
  </si>
  <si>
    <t>PART ONE: GENERAL PROJECT INFORMATION (cont.)</t>
  </si>
  <si>
    <t>Total</t>
  </si>
  <si>
    <t>SAMPLE AGENCY RESOLUTION REQUESTING FUNDS FOR APPROVED PROJECT</t>
  </si>
  <si>
    <r>
      <t xml:space="preserve">     WHEREAS, the (</t>
    </r>
    <r>
      <rPr>
        <i/>
        <u val="single"/>
        <sz val="10"/>
        <rFont val="Times New Roman"/>
        <family val="1"/>
      </rPr>
      <t>ADMINISTERING AGENCY</t>
    </r>
    <r>
      <rPr>
        <sz val="10"/>
        <rFont val="Times New Roman"/>
        <family val="1"/>
      </rPr>
      <t>) will maintain and operate the property acquired, developed, rehabilitated, or restored for the life of the resultant facility(ies) or activity; and</t>
    </r>
  </si>
  <si>
    <r>
      <t xml:space="preserve">     WHEREAS, by formal action the </t>
    </r>
    <r>
      <rPr>
        <u val="single"/>
        <sz val="10"/>
        <rFont val="Times New Roman"/>
        <family val="1"/>
      </rPr>
      <t>(</t>
    </r>
    <r>
      <rPr>
        <i/>
        <u val="single"/>
        <sz val="10"/>
        <rFont val="Times New Roman"/>
        <family val="1"/>
      </rPr>
      <t>GOVERNING BODY</t>
    </r>
    <r>
      <rPr>
        <sz val="10"/>
        <rFont val="Times New Roman"/>
        <family val="1"/>
      </rPr>
      <t>) authorizes the nomination of (</t>
    </r>
    <r>
      <rPr>
        <i/>
        <u val="single"/>
        <sz val="10"/>
        <rFont val="Times New Roman"/>
        <family val="1"/>
      </rPr>
      <t>NAME OF PROPOSAL</t>
    </r>
    <r>
      <rPr>
        <sz val="10"/>
        <rFont val="Times New Roman"/>
        <family val="1"/>
      </rPr>
      <t>), including all understanding and assurances contained therein, and authorizes the person identified as the official representative of the (</t>
    </r>
    <r>
      <rPr>
        <i/>
        <u val="single"/>
        <sz val="10"/>
        <rFont val="Times New Roman"/>
        <family val="1"/>
      </rPr>
      <t>ADMINISTERING AGENCY</t>
    </r>
    <r>
      <rPr>
        <sz val="10"/>
        <rFont val="Times New Roman"/>
        <family val="1"/>
      </rPr>
      <t>) to act in connection with the nomination and to provide such additional information as may be required; and</t>
    </r>
  </si>
  <si>
    <t>Contact:</t>
  </si>
  <si>
    <t xml:space="preserve">Is the project, as proposed, in compliance with the Americans with Disabilities Act? What evidence is there to </t>
  </si>
  <si>
    <t>Submit Request for Authorization for Const (E-76)</t>
  </si>
  <si>
    <t xml:space="preserve">What is the percent match being provided? </t>
  </si>
  <si>
    <t>Agency:</t>
  </si>
  <si>
    <t>Name / Title:</t>
  </si>
  <si>
    <t>Address</t>
  </si>
  <si>
    <t>Phone:</t>
  </si>
  <si>
    <t>Email:</t>
  </si>
  <si>
    <t>PROJECT TITLE:</t>
  </si>
  <si>
    <t>Item #</t>
  </si>
  <si>
    <t>DDD Maintenance</t>
  </si>
  <si>
    <t>Date</t>
  </si>
  <si>
    <t>Date:</t>
  </si>
  <si>
    <t>This page must be signed for the project to be considered for funding.</t>
  </si>
  <si>
    <t>TOTAL PROJECT COST</t>
  </si>
  <si>
    <t>Project is a stand alone project.</t>
  </si>
  <si>
    <t>Project is part of a larger project.</t>
  </si>
  <si>
    <r>
      <t xml:space="preserve">implementing project </t>
    </r>
    <r>
      <rPr>
        <sz val="8"/>
        <rFont val="Times New Roman"/>
        <family val="1"/>
      </rPr>
      <t xml:space="preserve">(Name, title, agency, address, phone, email) </t>
    </r>
  </si>
  <si>
    <t xml:space="preserve">PARTNER(S) (Name, title, agency, address, phone, email) </t>
  </si>
  <si>
    <t>TOTAL PRELIMINARY ENGINEERING</t>
  </si>
  <si>
    <t>PART THREE: EVALUATION CRITERIA</t>
  </si>
  <si>
    <t>PART THREE: EVALUATION CRITERIA (continued)</t>
  </si>
  <si>
    <t>PART FIVE: ASSURANCES</t>
  </si>
  <si>
    <t>CONSTRUCTION PHASE:</t>
  </si>
  <si>
    <t>(spell out; no acronyms)</t>
  </si>
  <si>
    <t>Agency Contact (Name, title, agency, address, phone, email)</t>
  </si>
  <si>
    <t>Start Right-of-Way Acquisition</t>
  </si>
  <si>
    <t>Right-of-Way Certification</t>
  </si>
  <si>
    <t>RIGHT-OF-WAY PHASE (ACQUISITION):</t>
  </si>
  <si>
    <t>If project is within Caltrans Right-of-Way application, must be signed by Deputy District Director, Maintenance</t>
  </si>
  <si>
    <t>TOTAL RIGHT-OF-WAY</t>
  </si>
  <si>
    <t>Right-of-Way</t>
  </si>
  <si>
    <t>support this claim?</t>
  </si>
  <si>
    <t>pts.</t>
  </si>
  <si>
    <t>pts</t>
  </si>
  <si>
    <t>Will this project provide any of the following safety enhancements?</t>
  </si>
  <si>
    <t>ADMINISTRATIVE AGENCY APPLICANT</t>
  </si>
  <si>
    <t>Project Administrator/person with day-to-day responsibility for</t>
  </si>
  <si>
    <t>Total Project Cost (if part of a larger project)</t>
  </si>
  <si>
    <t>Environmental Documentation</t>
  </si>
  <si>
    <t>Maps</t>
  </si>
  <si>
    <t>Design / Concept Drawing</t>
  </si>
  <si>
    <t>Application (Part 1 - 3)</t>
  </si>
  <si>
    <t>CHECK LIST AND EVALUATION CRITERIA</t>
  </si>
  <si>
    <t>Check list of Application Items (check all items included in this package)</t>
  </si>
  <si>
    <t xml:space="preserve">Total Points: </t>
  </si>
  <si>
    <t>Signed Final Resolution (when available)</t>
  </si>
  <si>
    <t xml:space="preserve">     BE IT FURTHER RESOLVED, that the City/County of __________________, agrees to fund its share of the project costs and any additional costs over the identified programmed amount.  </t>
  </si>
  <si>
    <t>Cost-benefit (10 points total)</t>
  </si>
  <si>
    <t>CMAQ FUNDS REQUESTED</t>
  </si>
  <si>
    <t>TOTAL BCI PROJECT COST</t>
  </si>
  <si>
    <t>AGENCY:</t>
  </si>
  <si>
    <t>Bicycle Corridor Improvement Program Application Form</t>
  </si>
  <si>
    <t>PROJECT SCOPE OF PROPOSED PROJECT</t>
  </si>
  <si>
    <t xml:space="preserve">Provide a explanation and justification for funding. </t>
  </si>
  <si>
    <t>ITEM ESTIMATE - DIRECT ITEM COSTS</t>
  </si>
  <si>
    <t>Design</t>
  </si>
  <si>
    <t>NOx</t>
  </si>
  <si>
    <t>Pollutant</t>
  </si>
  <si>
    <t>PART FOUR: BCI PROGRAM AGENCY RESOLUTION</t>
  </si>
  <si>
    <t>TOTAL DIRECT COST</t>
  </si>
  <si>
    <r>
      <t xml:space="preserve">     WHEREAS, </t>
    </r>
    <r>
      <rPr>
        <u val="single"/>
        <sz val="10"/>
        <rFont val="Times New Roman"/>
        <family val="1"/>
      </rPr>
      <t>(</t>
    </r>
    <r>
      <rPr>
        <i/>
        <u val="single"/>
        <sz val="10"/>
        <rFont val="Times New Roman"/>
        <family val="1"/>
      </rPr>
      <t>ADMINISTERING AGENCY</t>
    </r>
    <r>
      <rPr>
        <u val="single"/>
        <sz val="10"/>
        <rFont val="Times New Roman"/>
        <family val="1"/>
      </rPr>
      <t>)</t>
    </r>
    <r>
      <rPr>
        <sz val="10"/>
        <rFont val="Times New Roman"/>
        <family val="1"/>
      </rPr>
      <t xml:space="preserve"> possesses authority to nominate bicycle projects funded using Congestion Mitigation and Air Quality funding and to finance, acquire, and construct the proposed project; and</t>
    </r>
  </si>
  <si>
    <r>
      <t xml:space="preserve">     NOW, THEREFORE, BE IT RESOLVED that the City/County of __________________, hereby authorizes </t>
    </r>
    <r>
      <rPr>
        <b/>
        <sz val="10"/>
        <rFont val="Times New Roman"/>
        <family val="1"/>
      </rPr>
      <t>(</t>
    </r>
    <r>
      <rPr>
        <b/>
        <i/>
        <u val="single"/>
        <sz val="10"/>
        <rFont val="Times New Roman"/>
        <family val="1"/>
      </rPr>
      <t>NAME OF AGENCY REPRESENTATIVE</t>
    </r>
    <r>
      <rPr>
        <b/>
        <sz val="10"/>
        <rFont val="Times New Roman"/>
        <family val="1"/>
      </rPr>
      <t>)</t>
    </r>
    <r>
      <rPr>
        <sz val="10"/>
        <rFont val="Times New Roman"/>
        <family val="1"/>
      </rPr>
      <t xml:space="preserve"> as the official representative of the (</t>
    </r>
    <r>
      <rPr>
        <i/>
        <u val="single"/>
        <sz val="10"/>
        <rFont val="Times New Roman"/>
        <family val="1"/>
      </rPr>
      <t>ADMINISTERING AGENCY</t>
    </r>
    <r>
      <rPr>
        <sz val="10"/>
        <rFont val="Times New Roman"/>
        <family val="1"/>
      </rPr>
      <t>) to apply for the Congestion Mitigation and Air Quality funding under the Safe, Accountable, Flexible, Efficient Transportation Equity Act - Legacy for Users  for (</t>
    </r>
    <r>
      <rPr>
        <i/>
        <u val="single"/>
        <sz val="10"/>
        <rFont val="Times New Roman"/>
        <family val="1"/>
      </rPr>
      <t>NAME OF PROPOSAL</t>
    </r>
    <r>
      <rPr>
        <sz val="10"/>
        <rFont val="Times New Roman"/>
        <family val="1"/>
      </rPr>
      <t xml:space="preserve">).  </t>
    </r>
  </si>
  <si>
    <t>If Congestion Mitigation and Air Quality funds or projects are used for other than the intended purposes as defined by federal or state guidelines, the implementing agency may be required to remit all state and federal funds back to the OCTA.</t>
  </si>
  <si>
    <t xml:space="preserve">(Administering Agency Representative) </t>
  </si>
  <si>
    <t>Air Quality Calculations</t>
  </si>
  <si>
    <t>Coordination (10 points)</t>
  </si>
  <si>
    <t>a</t>
  </si>
  <si>
    <t>b</t>
  </si>
  <si>
    <t>PART SIX: COOPERATIVE AGREEMENT CONCURRENCE</t>
  </si>
  <si>
    <t>Please list and explain:</t>
  </si>
  <si>
    <t>Project Implementing Agency has reviewed the attached draft Bicycle Corridor Improvement Program  cooperative agreement template and has deteremined that the cooperative agreement is:</t>
  </si>
  <si>
    <t>Sufficient and meets the expectations of the Project Implementing Agency.  No further changes necessary.</t>
  </si>
  <si>
    <t>Sufficient, with the suggested modifications:</t>
  </si>
  <si>
    <t>Bicycle Corridor Improvement Program cooperative agreement will be finalized and executed between Project Implementing Agency and OCTA if the project is selected for funding.</t>
  </si>
  <si>
    <t>I certify that the information contained in this Bicycle Corridor Improvement Program application, including required attachments, is accurate and that I have read and understand the important information and agree to the assurances on this form.</t>
  </si>
  <si>
    <t xml:space="preserve">    Cover Letter</t>
  </si>
  <si>
    <t xml:space="preserve">    Table of Contents</t>
  </si>
  <si>
    <t xml:space="preserve">    5 copies</t>
  </si>
  <si>
    <t xml:space="preserve">    Unbound, original single sided copy</t>
  </si>
  <si>
    <t xml:space="preserve">    PART 1 - General Project Information</t>
  </si>
  <si>
    <t xml:space="preserve">    PART 2 - Funding</t>
  </si>
  <si>
    <t xml:space="preserve">    PART 3 - Evaluation Criteria</t>
  </si>
  <si>
    <t>Draft Resolution (PART 4)</t>
  </si>
  <si>
    <t>Project Site Photos</t>
  </si>
  <si>
    <t xml:space="preserve">    GIS Map and Shape File</t>
  </si>
  <si>
    <t xml:space="preserve">    Project Site Maps</t>
  </si>
  <si>
    <t>Right of Way</t>
  </si>
  <si>
    <t xml:space="preserve">    Right of Way Map</t>
  </si>
  <si>
    <t xml:space="preserve">    Right of Way Certification (if applicable)</t>
  </si>
  <si>
    <r>
      <t>MAINTENANCE (</t>
    </r>
    <r>
      <rPr>
        <sz val="10"/>
        <rFont val="Times New Roman"/>
        <family val="1"/>
      </rPr>
      <t>The project must be maintained in a functional and operational manner as its intended purpose for the expected life cycle for the type of project.  If it is not maintained in such a manner, reimbursement of all or a portion of the BCI funds may be required.  With the exception of up to 3 years of funds for establishing landscaping, maintenance costs are ineligible for CMAQ funds and must be funded locally)</t>
    </r>
  </si>
  <si>
    <t>I certify that the information contained in this Bicycle Corridor Improvement Program application, including required attachments, is accurate and that I have read and understood the important information and agree to the assurances on this form.</t>
  </si>
  <si>
    <t>Assurances  (PART 5)</t>
  </si>
  <si>
    <t>Cooperative Agreement Concurrence (PART 6)</t>
  </si>
  <si>
    <t>Total Project Cost</t>
  </si>
  <si>
    <t>Total Distance (in miles)</t>
  </si>
  <si>
    <t>For bicycle facility projects, fill out the total distance on 5a.  For bicycle safety/outreach projects, fill out 5b.  Scoring will be ranked once all project applications have been received.</t>
  </si>
  <si>
    <t>ROG</t>
  </si>
  <si>
    <t>CO</t>
  </si>
  <si>
    <t>Auto Trip End Factor</t>
  </si>
  <si>
    <t>Auto VMT Factor</t>
  </si>
  <si>
    <t>Reductions (lbs/year)</t>
  </si>
  <si>
    <t>PM</t>
  </si>
  <si>
    <t>ENTERING AIR QUALITY DATA</t>
  </si>
  <si>
    <t>Educational materials (1 point)</t>
  </si>
  <si>
    <t>Bicycle lockers (1 point)</t>
  </si>
  <si>
    <t>Bike Safety signage (1 point)</t>
  </si>
  <si>
    <t>Bike storage lanes (1 point)</t>
  </si>
  <si>
    <t>Start Environmental</t>
  </si>
  <si>
    <t>Complete Environmental</t>
  </si>
  <si>
    <t>Start Plans, Specifications, and Cost Estimates</t>
  </si>
  <si>
    <t>Complete Plans, Specifications, and Cost Estimates</t>
  </si>
  <si>
    <t>Start Advertise</t>
  </si>
  <si>
    <t xml:space="preserve">Provide the purpose and need. </t>
  </si>
  <si>
    <t>PURPOSE AND NEED OF PROPOSED PROJECT</t>
  </si>
  <si>
    <t>FUNDING JUSTIFICATION OF PROPOSED PROJECT</t>
  </si>
  <si>
    <t>Weighted Criteria</t>
  </si>
  <si>
    <t>PASS/FAIL CRITERIA</t>
  </si>
  <si>
    <t>WEIGHTED CRITERIA</t>
  </si>
  <si>
    <t>BPIR RANK #</t>
  </si>
  <si>
    <t>Who will maintain?</t>
  </si>
  <si>
    <t>WEIGHTED CRITERIA (CONTINUED)</t>
  </si>
  <si>
    <t>Cost Per Mile</t>
  </si>
  <si>
    <t>State and Federal Compliance</t>
  </si>
  <si>
    <t>Percent Match</t>
  </si>
  <si>
    <t>OR</t>
  </si>
  <si>
    <t>Total Points Page 7</t>
  </si>
  <si>
    <t>Total Points Page 6</t>
  </si>
  <si>
    <t>Bicycle Facility</t>
  </si>
  <si>
    <t>Phase of work and type of project this application is applying for:</t>
  </si>
  <si>
    <t>Bicycle Safety/Outreach</t>
  </si>
  <si>
    <t>Class I &amp; II Bike Paths (8 points)</t>
  </si>
  <si>
    <t>Is the project prioritized as part of a multi-jurisdictional collaborative strategy or similar effort? List below. (5 points)</t>
  </si>
  <si>
    <t xml:space="preserve">Use a separate sheet of paper if necessary. If any of the criteria below are not met, the proposal will not be ranked or evaluated.  A "no" answer to any of the following questions immediately disqualifies the proposal.  A "yes" still requires supporting evidence for the project to be considered for funding. </t>
  </si>
  <si>
    <t>BCI CMAQ</t>
  </si>
  <si>
    <t>Total Cost</t>
  </si>
  <si>
    <r>
      <t>Total Cost</t>
    </r>
    <r>
      <rPr>
        <vertAlign val="superscript"/>
        <sz val="10"/>
        <rFont val="Times New Roman"/>
        <family val="1"/>
      </rPr>
      <t>2</t>
    </r>
  </si>
  <si>
    <r>
      <t>Fiscal Year</t>
    </r>
    <r>
      <rPr>
        <vertAlign val="superscript"/>
        <sz val="10"/>
        <rFont val="Times New Roman"/>
        <family val="1"/>
      </rPr>
      <t>1</t>
    </r>
  </si>
  <si>
    <t>c</t>
  </si>
  <si>
    <r>
      <t xml:space="preserve">CMAQ projects must have a measureable and quantifiable air quality improvement.  Please provide the improvements to the following air quality resources using the Southern California Air Quality Resources Board's (SCAQMD) South Coast Methods software found here:  </t>
    </r>
    <r>
      <rPr>
        <u val="single"/>
        <sz val="10"/>
        <rFont val="Times New Roman"/>
        <family val="1"/>
      </rPr>
      <t>http://www.arb.ca.gov/planning/tsaq/eval/eval.htm.</t>
    </r>
    <r>
      <rPr>
        <sz val="10"/>
        <rFont val="Times New Roman"/>
        <family val="1"/>
      </rPr>
      <t xml:space="preserve">  
All measurements must be provided in points (lbs).  Instructions to using the software is included as part of this application.  Please see below.</t>
    </r>
  </si>
  <si>
    <t>Amenities</t>
  </si>
  <si>
    <t>Bicycle Facility Type</t>
  </si>
  <si>
    <t>Public and Agency Support (5 points maximum)</t>
  </si>
  <si>
    <t>Is the project financially viable? The local agency must have the ability to meet financial processing requirements, must have a sufficent level of funding to provide cash flow for the project, and provide adequate personnel to manage and administer the project.  Please describe any evidence supporting this conclusion.  (The governing body is required to submit a resolution to this effect along with the application.)</t>
  </si>
  <si>
    <t>PASS/FAIL CRITERIA (CONTINUED)</t>
  </si>
  <si>
    <t xml:space="preserve">     WHEREAS, the United State Congress enacted the Safe, Accountable, Flexible, Efficient, Transportation Equity Act - Legacy for Users August 2005, which makes Congestion Mitigation and Air Quality funds available to the Orange County Transportation Authority (OCTA); and</t>
  </si>
  <si>
    <r>
      <t xml:space="preserve">     A RESOLUTION OF THE CITY COUNCIL/BOARD OF THE CITY/COUNTY OF _________________________ AUTHORIZING APPLICATION FOR FUNDS FOR THE BICYCLE CORRIDOR IMPROVEMENT PROGRAM FUNDED WITH CONGESTION MITIGATION AND AIR QUALITY PROGRAM UNDER THE 2005 SAFE, ACCOUNTABLE, FLEXIBLE, EFFICIENT, TRANSPORTATION ACT- LEGACY FOR USERS OR SUBSEQUENT FEDERAL TRANSPORTATION ACT FOR </t>
    </r>
    <r>
      <rPr>
        <i/>
        <u val="single"/>
        <sz val="10"/>
        <rFont val="Times New Roman"/>
        <family val="1"/>
      </rPr>
      <t>(NAME OF PROPOSAL</t>
    </r>
    <r>
      <rPr>
        <sz val="10"/>
        <rFont val="Times New Roman"/>
        <family val="1"/>
      </rPr>
      <t>) PROJECT.</t>
    </r>
  </si>
  <si>
    <r>
      <t xml:space="preserve">     WHEREAS, the (</t>
    </r>
    <r>
      <rPr>
        <i/>
        <u val="single"/>
        <sz val="10"/>
        <rFont val="Times New Roman"/>
        <family val="1"/>
      </rPr>
      <t>ADMINISTERING AGENCY</t>
    </r>
    <r>
      <rPr>
        <sz val="10"/>
        <rFont val="Times New Roman"/>
        <family val="1"/>
      </rPr>
      <t>) will give Caltrans and OCTA's representatives access to and the right to examine all records, books, papers or documents related to the bicycle project; and</t>
    </r>
  </si>
  <si>
    <r>
      <t xml:space="preserve">     WHEREAS, the </t>
    </r>
    <r>
      <rPr>
        <u val="single"/>
        <sz val="10"/>
        <rFont val="Times New Roman"/>
        <family val="1"/>
      </rPr>
      <t>(</t>
    </r>
    <r>
      <rPr>
        <i/>
        <u val="single"/>
        <sz val="10"/>
        <rFont val="Times New Roman"/>
        <family val="1"/>
      </rPr>
      <t>ADMINISTERING AGENCY</t>
    </r>
    <r>
      <rPr>
        <sz val="10"/>
        <rFont val="Times New Roman"/>
        <family val="1"/>
      </rPr>
      <t xml:space="preserve">) will cause work on the project to be commenced within six months following notification from the State that funds have been authorized to proceed by the Federal Highway Administration and that the project will be carried to completion with reasonable diligence; and </t>
    </r>
  </si>
  <si>
    <r>
      <t xml:space="preserve">     WHEREAS, the </t>
    </r>
    <r>
      <rPr>
        <u val="single"/>
        <sz val="10"/>
        <rFont val="Times New Roman"/>
        <family val="1"/>
      </rPr>
      <t>(</t>
    </r>
    <r>
      <rPr>
        <i/>
        <u val="single"/>
        <sz val="10"/>
        <rFont val="Times New Roman"/>
        <family val="1"/>
      </rPr>
      <t>ADMINISTERING AGENCY</t>
    </r>
    <r>
      <rPr>
        <u val="single"/>
        <sz val="10"/>
        <rFont val="Times New Roman"/>
        <family val="1"/>
      </rPr>
      <t>)</t>
    </r>
    <r>
      <rPr>
        <sz val="10"/>
        <rFont val="Times New Roman"/>
        <family val="1"/>
      </rPr>
      <t xml:space="preserve"> commits </t>
    </r>
    <r>
      <rPr>
        <i/>
        <u val="single"/>
        <sz val="10"/>
        <rFont val="Times New Roman"/>
        <family val="1"/>
      </rPr>
      <t>(MATCH DOLLAR VALUE</t>
    </r>
    <r>
      <rPr>
        <sz val="10"/>
        <rFont val="Times New Roman"/>
        <family val="1"/>
      </rPr>
      <t xml:space="preserve">) of </t>
    </r>
    <r>
      <rPr>
        <i/>
        <u val="single"/>
        <sz val="10"/>
        <rFont val="Times New Roman"/>
        <family val="1"/>
      </rPr>
      <t>(MATCHING FUND SOURCE)</t>
    </r>
    <r>
      <rPr>
        <sz val="10"/>
        <rFont val="Times New Roman"/>
        <family val="1"/>
      </rPr>
      <t xml:space="preserve"> provide  </t>
    </r>
    <r>
      <rPr>
        <i/>
        <u val="single"/>
        <sz val="10"/>
        <rFont val="Times New Roman"/>
        <family val="1"/>
      </rPr>
      <t>(PERCENT LOCAL AGENCY MATCH)</t>
    </r>
    <r>
      <rPr>
        <sz val="10"/>
        <rFont val="Times New Roman"/>
        <family val="1"/>
      </rPr>
      <t xml:space="preserve"> of total project cost as match to the requested </t>
    </r>
    <r>
      <rPr>
        <i/>
        <u val="single"/>
        <sz val="10"/>
        <rFont val="Times New Roman"/>
        <family val="1"/>
      </rPr>
      <t>(REQUESTED CMAQ DOLLAR VALUE)</t>
    </r>
    <r>
      <rPr>
        <sz val="10"/>
        <rFont val="Times New Roman"/>
        <family val="1"/>
      </rPr>
      <t xml:space="preserve"> in OCTA CMAQ funds for a total project cost estimated to be </t>
    </r>
    <r>
      <rPr>
        <i/>
        <u val="single"/>
        <sz val="10"/>
        <rFont val="Times New Roman"/>
        <family val="1"/>
      </rPr>
      <t>(TOTAL PROJECT COST)</t>
    </r>
    <r>
      <rPr>
        <i/>
        <sz val="10"/>
        <rFont val="Times New Roman"/>
        <family val="1"/>
      </rPr>
      <t>.</t>
    </r>
  </si>
  <si>
    <r>
      <t xml:space="preserve">     WHEREAS, the </t>
    </r>
    <r>
      <rPr>
        <u val="single"/>
        <sz val="10"/>
        <rFont val="Times New Roman"/>
        <family val="1"/>
      </rPr>
      <t>(</t>
    </r>
    <r>
      <rPr>
        <i/>
        <u val="single"/>
        <sz val="10"/>
        <rFont val="Times New Roman"/>
        <family val="1"/>
      </rPr>
      <t>ADMINISTERING AGENCY</t>
    </r>
    <r>
      <rPr>
        <u val="single"/>
        <sz val="10"/>
        <rFont val="Times New Roman"/>
        <family val="1"/>
      </rPr>
      <t>)</t>
    </r>
    <r>
      <rPr>
        <sz val="10"/>
        <rFont val="Times New Roman"/>
        <family val="1"/>
      </rPr>
      <t xml:space="preserve"> will comply where applicable with provisions of the California Environmental Quality Act, the National Environmental Policy Act, the American with Disabilities Act, Federal Transit Administration Title VI, and any other federal, state, and/or local laws, rules and/or regulations; </t>
    </r>
  </si>
  <si>
    <r>
      <rPr>
        <i/>
        <u val="single"/>
        <sz val="10"/>
        <rFont val="Times New Roman"/>
        <family val="1"/>
      </rPr>
      <t>(APPLICANT AGENCY)</t>
    </r>
    <r>
      <rPr>
        <i/>
        <sz val="10"/>
        <rFont val="Times New Roman"/>
        <family val="1"/>
      </rPr>
      <t xml:space="preserve"> </t>
    </r>
    <r>
      <rPr>
        <sz val="10"/>
        <rFont val="Times New Roman"/>
        <family val="1"/>
      </rPr>
      <t xml:space="preserve"> possesses legal authority to nominate this bicycle project and to finance, acquire, and construct the proposed project; and by formal action (e.g., a resolution) the Implementing  Agency’s governing body authorizes the nomination of the bicycle project, including all understanding and assurances contained therein, and authorizes the person identified as the official representative of the Implementing Agency to act in connection with the nomination and to provide such additional information as may be required.</t>
    </r>
  </si>
  <si>
    <t>Total Points Page 5</t>
  </si>
  <si>
    <t>(to be filled out by OCTA)</t>
  </si>
  <si>
    <t>Safety Enhancements and Amenities (15 points maximum)</t>
  </si>
  <si>
    <t>Project Readiness (20 points total)</t>
  </si>
  <si>
    <t>Matching Funds (20 points)</t>
  </si>
  <si>
    <t xml:space="preserve">Minimum match of 12% receives 0 points;  13 - 22% match receives 4 points; 23 - 32% match receives 8 points;  33 - 42% match receives 12 points; 43 - 52% match receives 16 points; 53% match or more receives 20 points.  </t>
  </si>
  <si>
    <r>
      <t xml:space="preserve">Bikeway Priority Index Ranking - </t>
    </r>
    <r>
      <rPr>
        <b/>
        <sz val="10"/>
        <rFont val="Times New Roman"/>
        <family val="1"/>
      </rPr>
      <t>BICYCLE FACILITY PROJECTS ONLY</t>
    </r>
  </si>
  <si>
    <r>
      <t xml:space="preserve">Relationship to Surface Transportation, Improvements to Connectivity to/between Employment and Activity Centers - </t>
    </r>
    <r>
      <rPr>
        <b/>
        <sz val="10"/>
        <rFont val="Times New Roman"/>
        <family val="1"/>
      </rPr>
      <t>BICYCLE SAFETY/OUTREACH PROJECTS ONLY</t>
    </r>
  </si>
  <si>
    <t>Connectivity, Relationships, and Priority (20 points)</t>
  </si>
  <si>
    <t>The project should have one direct relationship to the streets, bicycle facilities, pedestrian facilities, transit systems, employment centers, and activity centers.  This relationship may be one of function, proximity, or impact.  Please list these relationships. (18 points)</t>
  </si>
  <si>
    <r>
      <t xml:space="preserve">     WHEREAS, the </t>
    </r>
    <r>
      <rPr>
        <i/>
        <u val="single"/>
        <sz val="10"/>
        <rFont val="Times New Roman"/>
        <family val="1"/>
      </rPr>
      <t>(ADMINISTERING AGENCY)</t>
    </r>
    <r>
      <rPr>
        <sz val="10"/>
        <rFont val="Times New Roman"/>
        <family val="1"/>
      </rPr>
      <t xml:space="preserve">'s </t>
    </r>
    <r>
      <rPr>
        <i/>
        <u val="single"/>
        <sz val="10"/>
        <rFont val="Times New Roman"/>
        <family val="1"/>
      </rPr>
      <t>(GOVERNING BODY)</t>
    </r>
    <r>
      <rPr>
        <sz val="10"/>
        <rFont val="Times New Roman"/>
        <family val="1"/>
      </rPr>
      <t xml:space="preserve"> authorize the execution of any necessary cooperative agreements between the </t>
    </r>
    <r>
      <rPr>
        <i/>
        <u val="single"/>
        <sz val="10"/>
        <rFont val="Times New Roman"/>
        <family val="1"/>
      </rPr>
      <t>(ADMINISTERING AGENCY)</t>
    </r>
    <r>
      <rPr>
        <sz val="10"/>
        <rFont val="Times New Roman"/>
        <family val="1"/>
      </rPr>
      <t xml:space="preserve"> and OCTA  to facilitate the delivery of the project.</t>
    </r>
  </si>
  <si>
    <t>List direct relationships to streets, bicycle facilities, pedestrian facilities, transit systems, employment centers and activity centers or other important information not noted in this application (2 points)</t>
  </si>
  <si>
    <r>
      <rPr>
        <i/>
        <u val="single"/>
        <sz val="10"/>
        <rFont val="Times New Roman"/>
        <family val="1"/>
      </rPr>
      <t xml:space="preserve">(APPLICANT AGENCY) </t>
    </r>
    <r>
      <rPr>
        <i/>
        <sz val="10"/>
        <rFont val="Times New Roman"/>
        <family val="1"/>
      </rPr>
      <t xml:space="preserve"> </t>
    </r>
    <r>
      <rPr>
        <sz val="10"/>
        <rFont val="Times New Roman"/>
        <family val="1"/>
      </rPr>
      <t>will give the OCTA or California Department of Transportation’s representative access to and the right to examine all records, books, papers, or documents related to the transportation enhancement activity.</t>
    </r>
  </si>
  <si>
    <r>
      <rPr>
        <i/>
        <u val="single"/>
        <sz val="10"/>
        <rFont val="Times New Roman"/>
        <family val="1"/>
      </rPr>
      <t xml:space="preserve">(APPLICANT AGENCY) </t>
    </r>
    <r>
      <rPr>
        <i/>
        <sz val="10"/>
        <rFont val="Times New Roman"/>
        <family val="1"/>
      </rPr>
      <t xml:space="preserve"> </t>
    </r>
    <r>
      <rPr>
        <sz val="10"/>
        <rFont val="Times New Roman"/>
        <family val="1"/>
      </rPr>
      <t>will comply where applicable with provisions of the California Environmental Quality Act, the National Environmental Policy Act, the Americans with Disabilities Act, the Secretary of the Interior’s Standards and Guidelines for Archaeology and Historic Preservation, CTC Guidelines, FHWA Congestion Mitigation and Air Quality Guidance,  FTA requirements if applicable, any other federal, state, and/or local laws, rules and/or regulations.</t>
    </r>
  </si>
  <si>
    <r>
      <rPr>
        <i/>
        <u val="single"/>
        <sz val="10"/>
        <rFont val="Times New Roman"/>
        <family val="1"/>
      </rPr>
      <t xml:space="preserve">(APPLICANT AGENCY) </t>
    </r>
    <r>
      <rPr>
        <sz val="10"/>
        <rFont val="Times New Roman"/>
        <family val="1"/>
      </rPr>
      <t xml:space="preserve"> will maintain and operate the property acquired, developed, rehabilitated, or restored for the life of the resultant facility(ies) or activity.  With the approval of the OCTA, California Department of Transportation, the Implementing Agency or its successors in interest in the property may transfer the responsibility to maintain and operate the property.</t>
    </r>
  </si>
  <si>
    <t>Only bicycle facility projects are submit to the Bikeway Priority Index Ranking (BPIR).  The project will be ranked and scored based on the Bikeway Priority Index Ranking (BPIR).   The BPIR will rank the project among other submittals in the current call and points will be applied based on ranking.  The projects will be separated into three tiers based on ranking.  Tier 1 (top 33%) will receive 18 points.  Tier 2 (middle 33%) will receive 12.  Tier 3 (bottom 33%) will receive 6 points.</t>
  </si>
  <si>
    <t>Include methodology and justification for estimate.</t>
  </si>
  <si>
    <t>Document Type</t>
  </si>
  <si>
    <t>Date Approved/Completed</t>
  </si>
  <si>
    <r>
      <t xml:space="preserve">For </t>
    </r>
    <r>
      <rPr>
        <b/>
        <sz val="10"/>
        <rFont val="Times New Roman"/>
        <family val="1"/>
      </rPr>
      <t>bicycle facility</t>
    </r>
    <r>
      <rPr>
        <sz val="10"/>
        <rFont val="Times New Roman"/>
        <family val="1"/>
      </rPr>
      <t xml:space="preserve"> projects, item 3a will be completed by OCTA.  Skip 3b and 3c.  Use the provided box to describe the direct relationship to streets, bicycle facilities, pedestrian facilities, transit systems, employment centers, and activity centers.  A Geographic Information Systems (GIS) Shape File, detailed map, and exact location must be provided.
For </t>
    </r>
    <r>
      <rPr>
        <b/>
        <sz val="10"/>
        <rFont val="Times New Roman"/>
        <family val="1"/>
      </rPr>
      <t>bicycle safety/outreach</t>
    </r>
    <r>
      <rPr>
        <sz val="10"/>
        <rFont val="Times New Roman"/>
        <family val="1"/>
      </rPr>
      <t xml:space="preserve"> projects, skip 3a and complete 3b and 3c.</t>
    </r>
  </si>
  <si>
    <t>Sharrow (2 points)</t>
  </si>
  <si>
    <t>Cost benefit criteria that is calculated through the cost-ratio element based on total dollars spent on bicyle facilities over total project distance (Total project cost divided by total project length).  Please enter total project distance in miles. Projects will be ranked.  Tier 1 (top 33%) will receive 10 points.  Tier 2 (middle 33%) will receive 7.  Tier 3 (bottom 33%) will receive 4 points. (10 Points)</t>
  </si>
  <si>
    <t xml:space="preserve">Is ROW acquisition complete? (5) </t>
  </si>
  <si>
    <t xml:space="preserve">Is the NEPA documentation complete? (5)  </t>
  </si>
  <si>
    <t xml:space="preserve">Is the CEQA documentation complete? (5)  </t>
  </si>
  <si>
    <t>List of Supporting Organizations and Agencies</t>
  </si>
  <si>
    <t>Date Received (To completed by OCTA)</t>
  </si>
  <si>
    <t>PART FOUR: BCI PROGRAM AGENCY RESOLUTION (continued)</t>
  </si>
  <si>
    <t xml:space="preserve">Matching Funds </t>
  </si>
  <si>
    <t xml:space="preserve">Coordination </t>
  </si>
  <si>
    <t>Connectivity, Relationships and Priority</t>
  </si>
  <si>
    <t>Cost Benefit</t>
  </si>
  <si>
    <t>Safety Enhancements and Amenities</t>
  </si>
  <si>
    <t>Public and Agency Support</t>
  </si>
  <si>
    <t>Pass/Fail Criteria</t>
  </si>
  <si>
    <t>Evaluation Criteria and Point Distribution</t>
  </si>
  <si>
    <t>Points</t>
  </si>
  <si>
    <t>Percentage</t>
  </si>
  <si>
    <t>Mayor</t>
  </si>
  <si>
    <t>Clerk Recorder</t>
  </si>
  <si>
    <t>Class III Bike Paths (includes Sharrows) (4 points)</t>
  </si>
  <si>
    <t>SAMPLE AGENCY RESOLUTION REQUESTING FUNDS FOR APPROVED PROJECT
RESOLUTION MUST BE RECEIVED BY OCTA NO LATER THAN THE JUNE 30, 2012.</t>
  </si>
  <si>
    <r>
      <t xml:space="preserve">Is the project consistent with CMAQ, federal, state, regional or local requirements, guidelines and policies?  CMAQ requirements can be found here:  </t>
    </r>
    <r>
      <rPr>
        <u val="single"/>
        <sz val="10"/>
        <rFont val="Times New Roman"/>
        <family val="1"/>
      </rPr>
      <t>http://www.dot.ca.gov/hq/transprog/federal/cmaq/Official_CMAQ_Web_Page.htm</t>
    </r>
  </si>
  <si>
    <t>Estimated number of people who will receive bicycle safety/outreach information (2 points)</t>
  </si>
  <si>
    <t xml:space="preserve"> If item is not complete, mark "N/A" under Document Type and Date Approved/Completed.</t>
  </si>
  <si>
    <t>Is preliminary engineering complete*? (5)</t>
  </si>
  <si>
    <t>*</t>
  </si>
  <si>
    <t>Complete PE = 30% or more engineering drawings</t>
  </si>
  <si>
    <t>List and explain improvements that will be made to increase bicycle safety and reduce bicycle related accidents.  1 point for each safety improvement. (5 points maximum)</t>
  </si>
  <si>
    <t>Applications are due no later than April 30, 2012 at 4:00 PM</t>
  </si>
  <si>
    <t>Provide a list of public organizations and agencies that have or will provide letters of support for the project.  Letters should be attached to the application or may be sent directly to OCTA, but must be received by 
June 14, 2012. One point for each public organization or agency, no more than 5 points will be awarded</t>
  </si>
  <si>
    <t xml:space="preserve">2.  Fill in only when BCI program project is a segment or phase of a larger project, not a stand-alone project. </t>
  </si>
  <si>
    <t>1. Fiscal Year is the year in which the funds will first be allocated to the project.  This is should not be filled in as a cash flow.</t>
  </si>
  <si>
    <t>Is the project listed on a bicycle plan? List below. (examples:  OCTA Commuter Bikeways Strategic Plan (CBSP), Safe Route to School Plan, Local City Plan, etc.). (5 points)</t>
  </si>
  <si>
    <t>d</t>
  </si>
  <si>
    <t>Please explain the cost benefit ratio of bicycle safety/outreach programs in terms of air quality, health and mobility? If more space is required, please attach a separate form.  (10 points)</t>
  </si>
  <si>
    <t>Check all that apply.  Points are cumulative with a maximum of 10 points.  Points are only received for one bicycle facility and must be the same throughout the project.  (10 points maximum)</t>
  </si>
  <si>
    <r>
      <rPr>
        <sz val="9"/>
        <rFont val="Times New Roman"/>
        <family val="1"/>
      </rPr>
      <t xml:space="preserve">The following material is provided by the Southern California Air Quality Management District (SCAQMD).  
Local agencies will need the following materials to complete this requirement:
1. South Coast Methods Program
2. South Coast Emissions Factors Tables
The software, expanded instructions, and data tables can be found here: </t>
    </r>
    <r>
      <rPr>
        <b/>
        <u val="single"/>
        <sz val="9"/>
        <rFont val="Times New Roman"/>
        <family val="1"/>
      </rPr>
      <t xml:space="preserve"> http://www.arb.ca.gov/planning/tsaq/eval/eval.htm</t>
    </r>
    <r>
      <rPr>
        <sz val="9"/>
        <rFont val="Times New Roman"/>
        <family val="1"/>
      </rPr>
      <t xml:space="preserve">.  
</t>
    </r>
    <r>
      <rPr>
        <b/>
        <sz val="9"/>
        <rFont val="Times New Roman"/>
        <family val="1"/>
      </rPr>
      <t>Project definition:</t>
    </r>
    <r>
      <rPr>
        <sz val="9"/>
        <rFont val="Times New Roman"/>
        <family val="1"/>
      </rPr>
      <t xml:space="preserve"> Bicycle paths (Class 1) or bicycle lanes (Class 2) that are targeted to reduce commute and other non-recreational auto travel.  Class 1 facilities are paths that are physically separated from motor vehicle traffic.  Class 2 facilities are striped bicycle lanes giving preferential or exclusive use to bicycles.  Bike lanes should meet Caltrans' full-width standard depending on street facility type.
</t>
    </r>
    <r>
      <rPr>
        <b/>
        <sz val="9"/>
        <rFont val="Times New Roman"/>
        <family val="1"/>
      </rPr>
      <t xml:space="preserve">How emissions are reduced: </t>
    </r>
    <r>
      <rPr>
        <sz val="9"/>
        <rFont val="Times New Roman"/>
        <family val="1"/>
      </rPr>
      <t xml:space="preserve">Emission reductions result from the decrease in emissions associated with auto trips replaced by bicycle trips for commute or other non-recreational purposes.
</t>
    </r>
    <r>
      <rPr>
        <b/>
        <sz val="9"/>
        <rFont val="Times New Roman"/>
        <family val="1"/>
      </rPr>
      <t>Data Required:</t>
    </r>
    <r>
      <rPr>
        <sz val="9"/>
        <rFont val="Times New Roman"/>
        <family val="1"/>
      </rPr>
      <t xml:space="preserve">
1. CMAQ Funding dollars
2. Number of operating days per year (out of 365 days)
3. Average length of bicycle trips (in miles)
4. Average daily traffic volume on roadway parallel to bicycle project
5. City population
6. Bicycle project class (1 or 2)
7. Types of activity centers in the vicinity of the bicycle project
8. Length of bicycle path or lane (in miles)
</t>
    </r>
    <r>
      <rPr>
        <b/>
        <sz val="9"/>
        <rFont val="Times New Roman"/>
        <family val="1"/>
      </rPr>
      <t>SEE ATTACHED TABLES.</t>
    </r>
  </si>
  <si>
    <t>ENTERING AIR QUALITY DATA (CONTINUED)</t>
  </si>
  <si>
    <t>INPUTS</t>
  </si>
  <si>
    <t>FIELD</t>
  </si>
  <si>
    <t>DEFAULT UNIT</t>
  </si>
  <si>
    <t>UNITS</t>
  </si>
  <si>
    <t>COMMENT</t>
  </si>
  <si>
    <t>Funding Dollars</t>
  </si>
  <si>
    <t>FUNDING</t>
  </si>
  <si>
    <t>N/A</t>
  </si>
  <si>
    <t>Dollars</t>
  </si>
  <si>
    <t>Use CMAQ dollars</t>
  </si>
  <si>
    <t>Effectiveness Period</t>
  </si>
  <si>
    <t>LIFE</t>
  </si>
  <si>
    <t>Years</t>
  </si>
  <si>
    <t>Class 1  - 20 years
Class 2 - 15 years.</t>
  </si>
  <si>
    <t>Days</t>
  </si>
  <si>
    <t>D</t>
  </si>
  <si>
    <t>Days of use/year</t>
  </si>
  <si>
    <t>Consider local climate in number of days used</t>
  </si>
  <si>
    <t>Average Length of Bicycle Trips</t>
  </si>
  <si>
    <t>L</t>
  </si>
  <si>
    <t>Miles per trip in one direction</t>
  </si>
  <si>
    <t>Default is based on the National Personal Transportation Survey</t>
  </si>
  <si>
    <t>Annual Average Daily Traffic</t>
  </si>
  <si>
    <t>ADT</t>
  </si>
  <si>
    <t>Trips per day</t>
  </si>
  <si>
    <t>Two-drection traffic volumes on roadway parallel to bike project.  Maximum is 30,000</t>
  </si>
  <si>
    <t>Adjustment on ADT for auto trips replaced by bike trips from bike facility</t>
  </si>
  <si>
    <t>A</t>
  </si>
  <si>
    <t>See Adjustment Factors tabel.  Adjustments are basedo n facility class, ADT, project length, and community characteristics.</t>
  </si>
  <si>
    <t>Credit for Activity Centers near project.</t>
  </si>
  <si>
    <t>C</t>
  </si>
  <si>
    <t>See Activity Centers table.</t>
  </si>
  <si>
    <t>ADJUSTMENT FACTORS</t>
  </si>
  <si>
    <t>BIKE FACILITY</t>
  </si>
  <si>
    <t>AVERAGE DAILY TRAFFIC (ADT)</t>
  </si>
  <si>
    <t>LENGTH OF BIKE PROJECT (ONE DIRECTION)</t>
  </si>
  <si>
    <t>ADJUSTMENT FACTORS FOR CITIES WITH POP. &gt; 250,000 and non-university towns &lt; 250,000</t>
  </si>
  <si>
    <t>ADJUSTMENT FACTORS FOR UNIVERSITY TOWNS WITH  POP. &lt; 250,000</t>
  </si>
  <si>
    <t>Class 1 &amp; Class 2</t>
  </si>
  <si>
    <t>ADT &lt; / = 12,000 vehicles per day</t>
  </si>
  <si>
    <t>&lt; / = 1 mile</t>
  </si>
  <si>
    <t>&gt; 1 &amp; &lt;  / = 2 miles</t>
  </si>
  <si>
    <t>&gt; 2 miles</t>
  </si>
  <si>
    <t>12,000 &lt; ADT &lt; / = 24,000 vehicles per day</t>
  </si>
  <si>
    <t>&gt; 1 &amp; &lt; / = 2 miles</t>
  </si>
  <si>
    <t>Class 2</t>
  </si>
  <si>
    <t>24,000 &lt; ADT &lt; / = 30,000 vehicles per day (30,000 maximum)</t>
  </si>
  <si>
    <t>ACTIVITY CENTERS CREDIT (AMENITIES WITHIN 1/2 MILE)</t>
  </si>
  <si>
    <t>NUMBER</t>
  </si>
  <si>
    <t>CREDIT WITHIN 1/2 MILE</t>
  </si>
  <si>
    <t>CREDIT WITHIN 1/4 MILE</t>
  </si>
  <si>
    <t>3 or less</t>
  </si>
  <si>
    <t>3 to 7</t>
  </si>
  <si>
    <t>7 or more</t>
  </si>
  <si>
    <t>*Includes Bank, church, hospital, light rail station, park and ride, office park, post office, public library, shopping area or grocery store, university or junior college</t>
  </si>
  <si>
    <t>EMISSIONS FACTOR INPUTS FOR AUTO TRAVEL</t>
  </si>
  <si>
    <t>DEFAULT</t>
  </si>
  <si>
    <t>POLLUTANT</t>
  </si>
  <si>
    <t>AUTO TRIP FACTOR</t>
  </si>
  <si>
    <t>AUTO VMT FACTOR</t>
  </si>
  <si>
    <t>grams/trip</t>
  </si>
  <si>
    <t>grams/mile</t>
  </si>
  <si>
    <t>PM10</t>
  </si>
  <si>
    <t>Match 
(12% or more)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</si>
</sst>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quot;$&quot;#,##0"/>
    <numFmt numFmtId="169" formatCode="&quot;$&quot;#,##0.00"/>
    <numFmt numFmtId="170" formatCode="0.0%"/>
    <numFmt numFmtId="171" formatCode="[&lt;=9999999]###\-####;\(###\)\ ###\-####"/>
    <numFmt numFmtId="172" formatCode="[$-409]dddd\,\ mmmm\ dd\,\ yyyy"/>
    <numFmt numFmtId="173" formatCode="[$-409]h:mm:ss\ AM/PM"/>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
    <numFmt numFmtId="181" formatCode="0.0000"/>
    <numFmt numFmtId="182" formatCode="_(* #,##0.0_);_(* \(#,##0.0\);_(* &quot;-&quot;_);_(@_)"/>
  </numFmts>
  <fonts count="59">
    <font>
      <sz val="12"/>
      <name val="Arial"/>
      <family val="0"/>
    </font>
    <font>
      <sz val="12"/>
      <name val="Times New Roman"/>
      <family val="1"/>
    </font>
    <font>
      <sz val="10"/>
      <name val="Times New Roman"/>
      <family val="1"/>
    </font>
    <font>
      <b/>
      <u val="single"/>
      <sz val="14"/>
      <name val="Times New Roman"/>
      <family val="1"/>
    </font>
    <font>
      <sz val="8"/>
      <name val="Times New Roman"/>
      <family val="1"/>
    </font>
    <font>
      <i/>
      <sz val="10"/>
      <name val="Times New Roman"/>
      <family val="1"/>
    </font>
    <font>
      <u val="single"/>
      <sz val="10"/>
      <name val="Times New Roman"/>
      <family val="1"/>
    </font>
    <font>
      <b/>
      <sz val="10"/>
      <name val="Times New Roman"/>
      <family val="1"/>
    </font>
    <font>
      <b/>
      <sz val="14"/>
      <name val="Times New Roman"/>
      <family val="1"/>
    </font>
    <font>
      <b/>
      <sz val="12"/>
      <name val="Times New Roman"/>
      <family val="1"/>
    </font>
    <font>
      <b/>
      <u val="single"/>
      <sz val="12"/>
      <name val="Times New Roman"/>
      <family val="1"/>
    </font>
    <font>
      <sz val="9"/>
      <name val="Times New Roman"/>
      <family val="1"/>
    </font>
    <font>
      <b/>
      <u val="single"/>
      <sz val="10"/>
      <name val="Times New Roman"/>
      <family val="1"/>
    </font>
    <font>
      <b/>
      <i/>
      <sz val="10"/>
      <name val="Times New Roman"/>
      <family val="1"/>
    </font>
    <font>
      <i/>
      <u val="single"/>
      <sz val="10"/>
      <name val="Times New Roman"/>
      <family val="1"/>
    </font>
    <font>
      <sz val="8"/>
      <name val="Arial"/>
      <family val="2"/>
    </font>
    <font>
      <sz val="10"/>
      <color indexed="9"/>
      <name val="Times New Roman"/>
      <family val="1"/>
    </font>
    <font>
      <u val="single"/>
      <sz val="10.8"/>
      <color indexed="12"/>
      <name val="Arial"/>
      <family val="2"/>
    </font>
    <font>
      <u val="single"/>
      <sz val="10.8"/>
      <color indexed="36"/>
      <name val="Arial"/>
      <family val="2"/>
    </font>
    <font>
      <sz val="14"/>
      <name val="Times New Roman"/>
      <family val="1"/>
    </font>
    <font>
      <b/>
      <i/>
      <u val="single"/>
      <sz val="10"/>
      <name val="Times New Roman"/>
      <family val="1"/>
    </font>
    <font>
      <vertAlign val="superscript"/>
      <sz val="10"/>
      <name val="Times New Roman"/>
      <family val="1"/>
    </font>
    <font>
      <b/>
      <u val="single"/>
      <sz val="9"/>
      <name val="Times New Roman"/>
      <family val="1"/>
    </font>
    <font>
      <b/>
      <sz val="9"/>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30"/>
      <color indexed="10"/>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double"/>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double"/>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5">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Alignment="1">
      <alignment horizontal="right"/>
    </xf>
    <xf numFmtId="0" fontId="2" fillId="0" borderId="0" xfId="0" applyFont="1" applyAlignment="1">
      <alignment horizontal="left"/>
    </xf>
    <xf numFmtId="0" fontId="7"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6" fillId="0" borderId="17" xfId="0" applyFont="1" applyBorder="1" applyAlignment="1">
      <alignment/>
    </xf>
    <xf numFmtId="0" fontId="2" fillId="0" borderId="0" xfId="0" applyFont="1" applyBorder="1" applyAlignment="1">
      <alignment horizontal="center"/>
    </xf>
    <xf numFmtId="0" fontId="7" fillId="0" borderId="16" xfId="0" applyFont="1" applyBorder="1" applyAlignment="1">
      <alignment/>
    </xf>
    <xf numFmtId="0" fontId="7" fillId="0" borderId="17" xfId="0" applyFont="1" applyBorder="1" applyAlignment="1">
      <alignment horizontal="left" indent="1"/>
    </xf>
    <xf numFmtId="0" fontId="7" fillId="0" borderId="0" xfId="0" applyFont="1" applyBorder="1" applyAlignment="1">
      <alignment horizontal="left" indent="1"/>
    </xf>
    <xf numFmtId="0" fontId="2" fillId="0" borderId="17" xfId="0" applyFont="1" applyBorder="1" applyAlignment="1">
      <alignment horizontal="left" indent="2"/>
    </xf>
    <xf numFmtId="0" fontId="2" fillId="0" borderId="0" xfId="0" applyFont="1" applyBorder="1" applyAlignment="1">
      <alignment horizontal="left" indent="2"/>
    </xf>
    <xf numFmtId="0" fontId="1" fillId="0" borderId="0" xfId="0" applyFont="1" applyBorder="1" applyAlignment="1">
      <alignment/>
    </xf>
    <xf numFmtId="0" fontId="1" fillId="0" borderId="19" xfId="0" applyFont="1" applyBorder="1" applyAlignment="1">
      <alignment/>
    </xf>
    <xf numFmtId="0" fontId="1" fillId="0" borderId="0" xfId="0" applyFont="1" applyBorder="1" applyAlignment="1">
      <alignment horizontal="center"/>
    </xf>
    <xf numFmtId="165" fontId="2" fillId="0" borderId="0" xfId="44" applyNumberFormat="1" applyFont="1" applyBorder="1" applyAlignment="1">
      <alignment/>
    </xf>
    <xf numFmtId="0" fontId="9" fillId="0" borderId="0" xfId="0" applyFont="1" applyBorder="1" applyAlignment="1">
      <alignment/>
    </xf>
    <xf numFmtId="169" fontId="1" fillId="0" borderId="0" xfId="0" applyNumberFormat="1" applyFont="1" applyBorder="1" applyAlignment="1">
      <alignment/>
    </xf>
    <xf numFmtId="169" fontId="1" fillId="0" borderId="19" xfId="0" applyNumberFormat="1" applyFont="1" applyBorder="1" applyAlignment="1">
      <alignment/>
    </xf>
    <xf numFmtId="169" fontId="1" fillId="0" borderId="0" xfId="0" applyNumberFormat="1" applyFont="1" applyBorder="1" applyAlignment="1">
      <alignment horizontal="right"/>
    </xf>
    <xf numFmtId="0" fontId="1" fillId="0" borderId="0" xfId="0" applyFont="1" applyBorder="1" applyAlignment="1">
      <alignment horizontal="left"/>
    </xf>
    <xf numFmtId="0" fontId="9" fillId="0" borderId="0" xfId="0" applyFont="1" applyBorder="1" applyAlignment="1">
      <alignment horizontal="left"/>
    </xf>
    <xf numFmtId="0" fontId="1" fillId="0" borderId="19" xfId="0" applyFont="1" applyBorder="1" applyAlignment="1">
      <alignment horizontal="left"/>
    </xf>
    <xf numFmtId="168" fontId="1" fillId="0" borderId="0" xfId="0" applyNumberFormat="1" applyFont="1" applyBorder="1" applyAlignment="1">
      <alignment/>
    </xf>
    <xf numFmtId="0" fontId="10" fillId="0" borderId="0" xfId="0" applyFont="1" applyBorder="1" applyAlignment="1">
      <alignment/>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0" fillId="0" borderId="21" xfId="0" applyFont="1" applyBorder="1" applyAlignment="1">
      <alignment horizontal="left"/>
    </xf>
    <xf numFmtId="0" fontId="10" fillId="0" borderId="21" xfId="0" applyFont="1" applyBorder="1" applyAlignment="1">
      <alignment horizontal="center"/>
    </xf>
    <xf numFmtId="0" fontId="1" fillId="0" borderId="23" xfId="0" applyFont="1" applyBorder="1" applyAlignment="1">
      <alignment horizontal="left"/>
    </xf>
    <xf numFmtId="0" fontId="1" fillId="0" borderId="23" xfId="0" applyFont="1" applyBorder="1" applyAlignment="1">
      <alignment horizontal="center"/>
    </xf>
    <xf numFmtId="0" fontId="8" fillId="0" borderId="0" xfId="0" applyFont="1" applyAlignment="1">
      <alignment/>
    </xf>
    <xf numFmtId="0" fontId="9" fillId="0" borderId="0" xfId="0" applyFont="1" applyAlignment="1">
      <alignment/>
    </xf>
    <xf numFmtId="0" fontId="2" fillId="0" borderId="0" xfId="0" applyFont="1" applyAlignment="1">
      <alignment horizontal="left" vertical="top" wrapText="1"/>
    </xf>
    <xf numFmtId="0" fontId="2" fillId="0" borderId="0" xfId="0" applyFont="1" applyAlignment="1">
      <alignment horizontal="left" vertical="top"/>
    </xf>
    <xf numFmtId="0" fontId="12" fillId="0" borderId="0" xfId="0" applyFont="1" applyAlignment="1">
      <alignment horizontal="left"/>
    </xf>
    <xf numFmtId="0" fontId="2" fillId="0" borderId="0" xfId="0" applyFont="1" applyAlignment="1">
      <alignment horizontal="left" indent="1"/>
    </xf>
    <xf numFmtId="0" fontId="12" fillId="0" borderId="0" xfId="0" applyFont="1" applyAlignment="1">
      <alignment horizontal="center"/>
    </xf>
    <xf numFmtId="0" fontId="2" fillId="0" borderId="0" xfId="0" applyFont="1" applyBorder="1" applyAlignment="1">
      <alignment horizontal="right"/>
    </xf>
    <xf numFmtId="165" fontId="2" fillId="0" borderId="11" xfId="0" applyNumberFormat="1" applyFont="1" applyBorder="1" applyAlignment="1">
      <alignment/>
    </xf>
    <xf numFmtId="44" fontId="2" fillId="0" borderId="11" xfId="44" applyFont="1" applyBorder="1" applyAlignment="1">
      <alignment/>
    </xf>
    <xf numFmtId="165" fontId="2" fillId="0" borderId="11" xfId="44" applyNumberFormat="1"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horizontal="left" vertical="top"/>
    </xf>
    <xf numFmtId="0" fontId="7" fillId="0" borderId="0" xfId="0" applyFont="1" applyAlignment="1">
      <alignment horizontal="left"/>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24" xfId="0" applyFont="1" applyBorder="1" applyAlignment="1" applyProtection="1">
      <alignment horizontal="center"/>
      <protection locked="0"/>
    </xf>
    <xf numFmtId="165" fontId="2" fillId="0" borderId="13" xfId="0" applyNumberFormat="1" applyFont="1" applyBorder="1" applyAlignment="1">
      <alignment horizontal="right"/>
    </xf>
    <xf numFmtId="165" fontId="2" fillId="0" borderId="13" xfId="44" applyNumberFormat="1" applyFont="1" applyBorder="1" applyAlignment="1">
      <alignment horizontal="right"/>
    </xf>
    <xf numFmtId="165" fontId="2" fillId="0" borderId="10" xfId="44" applyNumberFormat="1" applyFont="1" applyBorder="1" applyAlignment="1" applyProtection="1">
      <alignment horizontal="right"/>
      <protection locked="0"/>
    </xf>
    <xf numFmtId="165" fontId="2" fillId="0" borderId="13" xfId="44" applyNumberFormat="1" applyFont="1" applyBorder="1" applyAlignment="1" applyProtection="1">
      <alignment horizontal="right"/>
      <protection locked="0"/>
    </xf>
    <xf numFmtId="165" fontId="1" fillId="0" borderId="0" xfId="44" applyNumberFormat="1" applyFont="1" applyBorder="1" applyAlignment="1">
      <alignment/>
    </xf>
    <xf numFmtId="168" fontId="1" fillId="0" borderId="25" xfId="0" applyNumberFormat="1" applyFont="1" applyBorder="1" applyAlignment="1">
      <alignment/>
    </xf>
    <xf numFmtId="168" fontId="1" fillId="0" borderId="26" xfId="0" applyNumberFormat="1" applyFont="1" applyBorder="1" applyAlignment="1">
      <alignment horizontal="right"/>
    </xf>
    <xf numFmtId="165" fontId="1" fillId="0" borderId="25" xfId="44" applyNumberFormat="1" applyFont="1" applyBorder="1" applyAlignment="1">
      <alignment/>
    </xf>
    <xf numFmtId="0" fontId="2" fillId="0" borderId="0" xfId="0" applyFont="1" applyAlignment="1">
      <alignment horizontal="right" vertical="top" wrapText="1"/>
    </xf>
    <xf numFmtId="0" fontId="2" fillId="0" borderId="24" xfId="0" applyFont="1" applyBorder="1" applyAlignment="1" applyProtection="1">
      <alignment/>
      <protection locked="0"/>
    </xf>
    <xf numFmtId="0" fontId="2" fillId="0" borderId="0" xfId="0" applyFont="1" applyFill="1" applyAlignment="1">
      <alignment wrapText="1"/>
    </xf>
    <xf numFmtId="0" fontId="2" fillId="0" borderId="0" xfId="0" applyFont="1" applyAlignment="1">
      <alignment vertical="top" wrapText="1"/>
    </xf>
    <xf numFmtId="0" fontId="2" fillId="0" borderId="0" xfId="0" applyFont="1" applyAlignment="1">
      <alignment vertical="top"/>
    </xf>
    <xf numFmtId="0" fontId="9" fillId="0" borderId="19" xfId="0" applyFont="1" applyBorder="1" applyAlignment="1">
      <alignment/>
    </xf>
    <xf numFmtId="0" fontId="2" fillId="0" borderId="0" xfId="0" applyFont="1" applyFill="1" applyBorder="1" applyAlignment="1">
      <alignment/>
    </xf>
    <xf numFmtId="0" fontId="9" fillId="0" borderId="0" xfId="0" applyFont="1" applyAlignment="1">
      <alignment horizontal="right"/>
    </xf>
    <xf numFmtId="41" fontId="2" fillId="0" borderId="0" xfId="0" applyNumberFormat="1" applyFont="1" applyAlignment="1">
      <alignment/>
    </xf>
    <xf numFmtId="41" fontId="2" fillId="0" borderId="10" xfId="0" applyNumberFormat="1" applyFont="1" applyBorder="1" applyAlignment="1">
      <alignment/>
    </xf>
    <xf numFmtId="41" fontId="2" fillId="0" borderId="0" xfId="0" applyNumberFormat="1" applyFont="1" applyFill="1" applyAlignment="1">
      <alignment/>
    </xf>
    <xf numFmtId="41" fontId="2" fillId="0" borderId="0" xfId="0" applyNumberFormat="1" applyFont="1" applyAlignment="1">
      <alignment horizontal="right"/>
    </xf>
    <xf numFmtId="41" fontId="2" fillId="0" borderId="10" xfId="0" applyNumberFormat="1" applyFont="1" applyBorder="1" applyAlignment="1">
      <alignment horizontal="right"/>
    </xf>
    <xf numFmtId="41" fontId="2" fillId="0" borderId="0" xfId="0" applyNumberFormat="1" applyFont="1" applyFill="1" applyAlignment="1">
      <alignment horizontal="right"/>
    </xf>
    <xf numFmtId="41" fontId="2" fillId="0" borderId="10" xfId="0" applyNumberFormat="1" applyFont="1" applyFill="1" applyBorder="1" applyAlignment="1">
      <alignment horizontal="right"/>
    </xf>
    <xf numFmtId="41" fontId="9" fillId="0" borderId="10" xfId="0" applyNumberFormat="1" applyFont="1" applyBorder="1" applyAlignment="1">
      <alignment/>
    </xf>
    <xf numFmtId="0" fontId="2" fillId="33" borderId="0" xfId="0" applyFont="1" applyFill="1" applyAlignment="1">
      <alignment horizontal="center"/>
    </xf>
    <xf numFmtId="0" fontId="2" fillId="33" borderId="0" xfId="0" applyFont="1" applyFill="1" applyAlignment="1">
      <alignment/>
    </xf>
    <xf numFmtId="0" fontId="3" fillId="33" borderId="0" xfId="0" applyFont="1" applyFill="1" applyAlignment="1">
      <alignment horizontal="center"/>
    </xf>
    <xf numFmtId="0" fontId="10" fillId="33" borderId="0" xfId="0" applyFont="1" applyFill="1" applyAlignment="1">
      <alignment horizontal="center"/>
    </xf>
    <xf numFmtId="0" fontId="1" fillId="33" borderId="0" xfId="0" applyFont="1" applyFill="1" applyAlignment="1">
      <alignment/>
    </xf>
    <xf numFmtId="0" fontId="2" fillId="33" borderId="10" xfId="0" applyFont="1" applyFill="1" applyBorder="1" applyAlignment="1">
      <alignment/>
    </xf>
    <xf numFmtId="0" fontId="2" fillId="33" borderId="11" xfId="0" applyFont="1" applyFill="1" applyBorder="1" applyAlignment="1">
      <alignment/>
    </xf>
    <xf numFmtId="9" fontId="2" fillId="33" borderId="0" xfId="0" applyNumberFormat="1" applyFont="1" applyFill="1" applyAlignment="1">
      <alignment/>
    </xf>
    <xf numFmtId="0" fontId="16" fillId="33" borderId="0" xfId="0" applyFont="1" applyFill="1" applyAlignment="1">
      <alignment/>
    </xf>
    <xf numFmtId="165" fontId="2" fillId="33" borderId="13" xfId="44" applyNumberFormat="1" applyFont="1" applyFill="1" applyBorder="1" applyAlignment="1" applyProtection="1">
      <alignment/>
      <protection locked="0"/>
    </xf>
    <xf numFmtId="165" fontId="2" fillId="33" borderId="13" xfId="44" applyNumberFormat="1" applyFont="1" applyFill="1" applyBorder="1" applyAlignment="1" applyProtection="1">
      <alignment/>
      <protection/>
    </xf>
    <xf numFmtId="9" fontId="16" fillId="33" borderId="0" xfId="0" applyNumberFormat="1" applyFont="1" applyFill="1" applyAlignment="1">
      <alignment/>
    </xf>
    <xf numFmtId="0" fontId="2" fillId="33" borderId="0" xfId="0" applyFont="1" applyFill="1" applyBorder="1" applyAlignment="1">
      <alignment/>
    </xf>
    <xf numFmtId="44" fontId="2" fillId="33" borderId="10" xfId="44" applyFont="1" applyFill="1" applyBorder="1" applyAlignment="1" applyProtection="1">
      <alignment/>
      <protection locked="0"/>
    </xf>
    <xf numFmtId="0" fontId="2" fillId="33" borderId="17"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17" fontId="2" fillId="33" borderId="0" xfId="0" applyNumberFormat="1" applyFont="1" applyFill="1" applyBorder="1" applyAlignment="1">
      <alignment horizontal="center"/>
    </xf>
    <xf numFmtId="0" fontId="2" fillId="0" borderId="0" xfId="0" applyFont="1" applyFill="1" applyBorder="1" applyAlignment="1">
      <alignment horizontal="left" vertical="top"/>
    </xf>
    <xf numFmtId="41" fontId="2" fillId="0" borderId="10" xfId="0" applyNumberFormat="1" applyFont="1" applyFill="1" applyBorder="1" applyAlignment="1">
      <alignment/>
    </xf>
    <xf numFmtId="0" fontId="2" fillId="0" borderId="11" xfId="0" applyFont="1" applyBorder="1" applyAlignment="1">
      <alignment horizontal="left"/>
    </xf>
    <xf numFmtId="0" fontId="9" fillId="0" borderId="0" xfId="0" applyFont="1" applyFill="1" applyAlignment="1">
      <alignment/>
    </xf>
    <xf numFmtId="0" fontId="2" fillId="33" borderId="0" xfId="0" applyFont="1" applyFill="1" applyAlignment="1">
      <alignment horizontal="left"/>
    </xf>
    <xf numFmtId="0" fontId="2" fillId="33" borderId="0" xfId="0" applyFont="1" applyFill="1" applyBorder="1" applyAlignment="1" applyProtection="1">
      <alignment horizontal="left"/>
      <protection locked="0"/>
    </xf>
    <xf numFmtId="0" fontId="2" fillId="33" borderId="0" xfId="0" applyFont="1" applyFill="1" applyBorder="1" applyAlignment="1" applyProtection="1">
      <alignment horizontal="center"/>
      <protection locked="0"/>
    </xf>
    <xf numFmtId="0" fontId="2" fillId="33" borderId="0" xfId="0" applyFont="1" applyFill="1" applyAlignment="1" applyProtection="1">
      <alignment horizontal="left"/>
      <protection locked="0"/>
    </xf>
    <xf numFmtId="0" fontId="2" fillId="33" borderId="11" xfId="0" applyFont="1" applyFill="1" applyBorder="1" applyAlignment="1" applyProtection="1">
      <alignment horizontal="left"/>
      <protection locked="0"/>
    </xf>
    <xf numFmtId="0" fontId="2" fillId="0" borderId="0" xfId="0" applyFont="1" applyFill="1" applyBorder="1" applyAlignment="1">
      <alignment wrapText="1"/>
    </xf>
    <xf numFmtId="0" fontId="2" fillId="33" borderId="24" xfId="0" applyFont="1" applyFill="1" applyBorder="1" applyAlignment="1" applyProtection="1">
      <alignment horizontal="left"/>
      <protection locked="0"/>
    </xf>
    <xf numFmtId="0" fontId="2" fillId="33" borderId="24" xfId="0" applyFont="1" applyFill="1" applyBorder="1" applyAlignment="1" applyProtection="1">
      <alignment horizontal="center"/>
      <protection locked="0"/>
    </xf>
    <xf numFmtId="41" fontId="2" fillId="0" borderId="0" xfId="0" applyNumberFormat="1" applyFont="1" applyFill="1" applyBorder="1" applyAlignment="1">
      <alignment/>
    </xf>
    <xf numFmtId="41" fontId="2" fillId="0" borderId="0" xfId="0" applyNumberFormat="1" applyFont="1" applyBorder="1" applyAlignment="1">
      <alignment/>
    </xf>
    <xf numFmtId="0" fontId="2" fillId="0" borderId="27" xfId="0" applyFont="1" applyFill="1" applyBorder="1" applyAlignment="1">
      <alignment wrapText="1"/>
    </xf>
    <xf numFmtId="0" fontId="2" fillId="0" borderId="27" xfId="0" applyFont="1" applyFill="1" applyBorder="1" applyAlignment="1" quotePrefix="1">
      <alignment horizontal="center" vertical="center" wrapText="1"/>
    </xf>
    <xf numFmtId="0" fontId="2" fillId="0" borderId="27" xfId="0" applyFont="1" applyFill="1" applyBorder="1" applyAlignment="1">
      <alignment horizontal="center" vertical="center" wrapText="1"/>
    </xf>
    <xf numFmtId="0" fontId="7" fillId="0" borderId="27" xfId="0" applyFont="1" applyFill="1" applyBorder="1" applyAlignment="1">
      <alignment wrapText="1"/>
    </xf>
    <xf numFmtId="0" fontId="7" fillId="0" borderId="27" xfId="0" applyFont="1" applyFill="1" applyBorder="1" applyAlignment="1">
      <alignment horizontal="center" wrapText="1"/>
    </xf>
    <xf numFmtId="0" fontId="2" fillId="0" borderId="0" xfId="0" applyFont="1" applyBorder="1" applyAlignment="1" applyProtection="1">
      <alignment vertical="top" wrapText="1"/>
      <protection locked="0"/>
    </xf>
    <xf numFmtId="0" fontId="1" fillId="0" borderId="28" xfId="0" applyFont="1" applyBorder="1" applyAlignment="1">
      <alignment horizontal="left"/>
    </xf>
    <xf numFmtId="0" fontId="1" fillId="0" borderId="28" xfId="0" applyFont="1" applyBorder="1" applyAlignment="1">
      <alignment/>
    </xf>
    <xf numFmtId="169" fontId="1" fillId="0" borderId="28" xfId="0" applyNumberFormat="1" applyFont="1" applyBorder="1" applyAlignment="1">
      <alignment/>
    </xf>
    <xf numFmtId="0" fontId="9" fillId="0" borderId="28" xfId="0" applyFont="1" applyBorder="1" applyAlignment="1">
      <alignment/>
    </xf>
    <xf numFmtId="165" fontId="1" fillId="0" borderId="29" xfId="44" applyNumberFormat="1" applyFont="1" applyBorder="1" applyAlignment="1">
      <alignment/>
    </xf>
    <xf numFmtId="41" fontId="2" fillId="0" borderId="16" xfId="0" applyNumberFormat="1" applyFont="1" applyBorder="1" applyAlignment="1">
      <alignment horizontal="right"/>
    </xf>
    <xf numFmtId="0" fontId="2" fillId="0" borderId="27" xfId="0" applyFont="1" applyBorder="1" applyAlignment="1">
      <alignment horizontal="left"/>
    </xf>
    <xf numFmtId="0" fontId="2" fillId="0" borderId="10" xfId="0" applyFont="1" applyFill="1" applyBorder="1" applyAlignment="1">
      <alignment/>
    </xf>
    <xf numFmtId="41" fontId="9" fillId="0" borderId="16" xfId="0" applyNumberFormat="1" applyFont="1" applyBorder="1" applyAlignment="1">
      <alignment/>
    </xf>
    <xf numFmtId="0" fontId="2" fillId="0" borderId="27" xfId="0" applyFont="1" applyBorder="1" applyAlignment="1">
      <alignment vertical="top" wrapText="1"/>
    </xf>
    <xf numFmtId="0" fontId="2" fillId="0" borderId="27" xfId="0" applyFont="1" applyBorder="1" applyAlignment="1">
      <alignment/>
    </xf>
    <xf numFmtId="0" fontId="2" fillId="0" borderId="10" xfId="0" applyFont="1" applyBorder="1" applyAlignment="1" applyProtection="1">
      <alignment wrapText="1"/>
      <protection locked="0"/>
    </xf>
    <xf numFmtId="0" fontId="2" fillId="0" borderId="0" xfId="0" applyFont="1" applyBorder="1" applyAlignment="1" applyProtection="1">
      <alignment wrapText="1"/>
      <protection locked="0"/>
    </xf>
    <xf numFmtId="0" fontId="2" fillId="0" borderId="10" xfId="0" applyFont="1" applyBorder="1" applyAlignment="1" applyProtection="1">
      <alignment vertical="top" wrapText="1"/>
      <protection locked="0"/>
    </xf>
    <xf numFmtId="12" fontId="1" fillId="0" borderId="30" xfId="61" applyNumberFormat="1" applyFont="1" applyBorder="1" applyAlignment="1">
      <alignment/>
    </xf>
    <xf numFmtId="0" fontId="2" fillId="0" borderId="0" xfId="0" applyFont="1" applyFill="1" applyBorder="1" applyAlignment="1">
      <alignment horizontal="center" vertical="top" wrapText="1"/>
    </xf>
    <xf numFmtId="41" fontId="2" fillId="0" borderId="0" xfId="0" applyNumberFormat="1" applyFont="1" applyBorder="1" applyAlignment="1">
      <alignment horizontal="right"/>
    </xf>
    <xf numFmtId="0" fontId="2" fillId="0" borderId="0" xfId="0" applyFont="1" applyFill="1" applyAlignment="1">
      <alignment vertical="top" wrapText="1"/>
    </xf>
    <xf numFmtId="0" fontId="2" fillId="33" borderId="16" xfId="0" applyFont="1" applyFill="1" applyBorder="1" applyAlignment="1">
      <alignment/>
    </xf>
    <xf numFmtId="9" fontId="2" fillId="33" borderId="16" xfId="0" applyNumberFormat="1" applyFont="1" applyFill="1" applyBorder="1" applyAlignment="1">
      <alignment/>
    </xf>
    <xf numFmtId="0" fontId="2" fillId="0" borderId="16"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5" fillId="0" borderId="0" xfId="0" applyFont="1" applyAlignment="1">
      <alignment horizontal="left" vertical="top" wrapText="1"/>
    </xf>
    <xf numFmtId="0" fontId="2" fillId="0" borderId="0" xfId="0" applyFont="1" applyFill="1" applyBorder="1" applyAlignment="1">
      <alignment vertical="top" wrapText="1"/>
    </xf>
    <xf numFmtId="0" fontId="7" fillId="0" borderId="0" xfId="0" applyFont="1" applyFill="1" applyBorder="1" applyAlignment="1">
      <alignment vertical="top" wrapText="1"/>
    </xf>
    <xf numFmtId="0" fontId="2" fillId="0" borderId="0" xfId="0" applyFont="1" applyFill="1" applyBorder="1" applyAlignment="1">
      <alignment horizontal="left" vertical="top" wrapText="1"/>
    </xf>
    <xf numFmtId="0" fontId="13" fillId="0" borderId="0" xfId="0" applyFont="1" applyAlignment="1">
      <alignment horizontal="center"/>
    </xf>
    <xf numFmtId="0" fontId="2" fillId="0" borderId="16" xfId="0" applyFont="1" applyBorder="1" applyAlignment="1" applyProtection="1">
      <alignment vertical="top" wrapText="1"/>
      <protection locked="0"/>
    </xf>
    <xf numFmtId="0" fontId="0" fillId="0" borderId="0" xfId="0" applyBorder="1" applyAlignment="1">
      <alignment/>
    </xf>
    <xf numFmtId="0" fontId="7" fillId="0" borderId="0" xfId="0" applyFont="1" applyAlignment="1">
      <alignment horizontal="left" vertical="top"/>
    </xf>
    <xf numFmtId="0" fontId="7"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0" fillId="0" borderId="10" xfId="0" applyBorder="1" applyAlignment="1">
      <alignment/>
    </xf>
    <xf numFmtId="0" fontId="7"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0" fillId="0" borderId="0" xfId="0" applyFill="1" applyBorder="1" applyAlignment="1">
      <alignment/>
    </xf>
    <xf numFmtId="41" fontId="2" fillId="0" borderId="0" xfId="0" applyNumberFormat="1" applyFont="1" applyFill="1" applyBorder="1" applyAlignment="1">
      <alignment horizontal="right"/>
    </xf>
    <xf numFmtId="0" fontId="7" fillId="0" borderId="27" xfId="0" applyFont="1" applyFill="1" applyBorder="1" applyAlignment="1">
      <alignment horizontal="center" vertical="top" wrapText="1"/>
    </xf>
    <xf numFmtId="165" fontId="2" fillId="0" borderId="27" xfId="44" applyNumberFormat="1" applyFont="1" applyBorder="1" applyAlignment="1" applyProtection="1">
      <alignment horizontal="right"/>
      <protection locked="0"/>
    </xf>
    <xf numFmtId="165" fontId="2" fillId="0" borderId="27" xfId="44" applyNumberFormat="1" applyFont="1" applyBorder="1" applyAlignment="1" applyProtection="1">
      <alignment horizontal="right"/>
      <protection/>
    </xf>
    <xf numFmtId="170" fontId="2" fillId="0" borderId="27" xfId="0" applyNumberFormat="1" applyFont="1" applyBorder="1" applyAlignment="1">
      <alignment horizontal="center"/>
    </xf>
    <xf numFmtId="165" fontId="2" fillId="0" borderId="27" xfId="44" applyNumberFormat="1" applyFont="1" applyBorder="1" applyAlignment="1">
      <alignment horizontal="right"/>
    </xf>
    <xf numFmtId="49" fontId="2" fillId="0" borderId="27" xfId="0" applyNumberFormat="1" applyFont="1" applyBorder="1" applyAlignment="1">
      <alignment/>
    </xf>
    <xf numFmtId="0" fontId="7" fillId="0" borderId="27" xfId="0" applyFont="1" applyBorder="1" applyAlignment="1">
      <alignment horizontal="center" vertical="center"/>
    </xf>
    <xf numFmtId="0" fontId="9" fillId="0" borderId="27" xfId="0" applyFont="1" applyBorder="1" applyAlignment="1">
      <alignment horizontal="center" vertical="center"/>
    </xf>
    <xf numFmtId="0" fontId="2" fillId="0" borderId="0" xfId="0" applyFont="1" applyFill="1" applyAlignment="1">
      <alignment horizontal="left" wrapText="1"/>
    </xf>
    <xf numFmtId="0" fontId="9" fillId="0" borderId="0" xfId="0" applyFont="1" applyBorder="1" applyAlignment="1">
      <alignment horizontal="center" vertical="center"/>
    </xf>
    <xf numFmtId="0" fontId="2" fillId="0" borderId="0" xfId="0" applyFont="1" applyFill="1" applyBorder="1" applyAlignment="1" applyProtection="1">
      <alignment vertical="top" wrapText="1"/>
      <protection locked="0"/>
    </xf>
    <xf numFmtId="0" fontId="2" fillId="0" borderId="0" xfId="0" applyFont="1" applyFill="1" applyBorder="1" applyAlignment="1">
      <alignment horizontal="right"/>
    </xf>
    <xf numFmtId="0" fontId="9" fillId="0" borderId="0" xfId="0" applyFont="1" applyFill="1" applyBorder="1" applyAlignment="1">
      <alignment/>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top"/>
      <protection locked="0"/>
    </xf>
    <xf numFmtId="41" fontId="2" fillId="0" borderId="0" xfId="0" applyNumberFormat="1" applyFont="1" applyFill="1" applyBorder="1" applyAlignment="1">
      <alignment horizontal="left"/>
    </xf>
    <xf numFmtId="0" fontId="7" fillId="0" borderId="10" xfId="0" applyFont="1" applyBorder="1" applyAlignment="1">
      <alignment/>
    </xf>
    <xf numFmtId="0" fontId="2" fillId="0" borderId="0" xfId="0" applyFont="1" applyFill="1" applyBorder="1" applyAlignment="1">
      <alignment horizontal="center"/>
    </xf>
    <xf numFmtId="41" fontId="9" fillId="0" borderId="0" xfId="0" applyNumberFormat="1" applyFont="1" applyBorder="1" applyAlignment="1">
      <alignment/>
    </xf>
    <xf numFmtId="0" fontId="2" fillId="0" borderId="19" xfId="0" applyFont="1" applyBorder="1" applyAlignment="1">
      <alignment horizontal="left"/>
    </xf>
    <xf numFmtId="0" fontId="2" fillId="0" borderId="19" xfId="0" applyFont="1" applyBorder="1" applyAlignment="1">
      <alignment/>
    </xf>
    <xf numFmtId="0" fontId="2" fillId="0" borderId="19" xfId="0" applyFont="1" applyFill="1" applyBorder="1" applyAlignment="1">
      <alignment/>
    </xf>
    <xf numFmtId="41" fontId="2" fillId="0" borderId="19" xfId="0" applyNumberFormat="1" applyFont="1" applyBorder="1" applyAlignment="1">
      <alignment/>
    </xf>
    <xf numFmtId="0" fontId="2" fillId="0" borderId="27" xfId="0" applyFont="1" applyBorder="1" applyAlignment="1" applyProtection="1">
      <alignment vertical="top"/>
      <protection locked="0"/>
    </xf>
    <xf numFmtId="0" fontId="2" fillId="0" borderId="27" xfId="0" applyFont="1" applyBorder="1" applyAlignment="1" applyProtection="1">
      <alignment/>
      <protection locked="0"/>
    </xf>
    <xf numFmtId="9" fontId="2" fillId="0" borderId="0" xfId="61" applyFont="1" applyAlignment="1">
      <alignment horizontal="center"/>
    </xf>
    <xf numFmtId="9" fontId="2" fillId="0" borderId="0" xfId="61" applyFont="1" applyBorder="1" applyAlignment="1">
      <alignment horizontal="center"/>
    </xf>
    <xf numFmtId="9" fontId="13" fillId="0" borderId="0" xfId="61" applyFont="1" applyBorder="1" applyAlignment="1">
      <alignment horizontal="center"/>
    </xf>
    <xf numFmtId="0" fontId="7" fillId="0" borderId="0" xfId="0" applyFont="1" applyAlignment="1">
      <alignment/>
    </xf>
    <xf numFmtId="0" fontId="13" fillId="0" borderId="0" xfId="0" applyFont="1" applyBorder="1" applyAlignment="1">
      <alignment horizontal="right"/>
    </xf>
    <xf numFmtId="0" fontId="13" fillId="0" borderId="0" xfId="0" applyFont="1" applyBorder="1" applyAlignment="1">
      <alignment horizontal="center"/>
    </xf>
    <xf numFmtId="0" fontId="2" fillId="0" borderId="10" xfId="0" applyFont="1" applyBorder="1" applyAlignment="1">
      <alignment horizontal="left"/>
    </xf>
    <xf numFmtId="0" fontId="2" fillId="0" borderId="10" xfId="0" applyFont="1" applyBorder="1" applyAlignment="1">
      <alignment horizontal="center"/>
    </xf>
    <xf numFmtId="9" fontId="2" fillId="0" borderId="10" xfId="61" applyFont="1" applyBorder="1" applyAlignment="1">
      <alignment horizontal="center"/>
    </xf>
    <xf numFmtId="0" fontId="7" fillId="34" borderId="27" xfId="0" applyFont="1" applyFill="1" applyBorder="1" applyAlignment="1">
      <alignment horizontal="left" vertical="top" wrapText="1"/>
    </xf>
    <xf numFmtId="41" fontId="2" fillId="0" borderId="13" xfId="0" applyNumberFormat="1" applyFont="1" applyFill="1" applyBorder="1" applyAlignment="1">
      <alignment/>
    </xf>
    <xf numFmtId="44" fontId="2" fillId="34" borderId="27" xfId="46" applyFont="1" applyFill="1" applyBorder="1" applyAlignment="1">
      <alignment horizontal="center" vertical="center" wrapText="1"/>
    </xf>
    <xf numFmtId="44" fontId="2" fillId="0" borderId="0" xfId="46" applyFont="1" applyFill="1" applyBorder="1" applyAlignment="1">
      <alignment horizontal="center" vertical="center" wrapText="1"/>
    </xf>
    <xf numFmtId="41" fontId="2" fillId="0" borderId="10" xfId="0" applyNumberFormat="1" applyFont="1" applyFill="1" applyBorder="1" applyAlignment="1">
      <alignment horizontal="left"/>
    </xf>
    <xf numFmtId="0" fontId="2" fillId="0" borderId="13" xfId="0" applyFont="1" applyFill="1" applyBorder="1" applyAlignment="1">
      <alignment/>
    </xf>
    <xf numFmtId="0" fontId="2" fillId="0" borderId="16" xfId="0" applyFont="1" applyFill="1" applyBorder="1" applyAlignment="1">
      <alignment/>
    </xf>
    <xf numFmtId="0" fontId="2" fillId="0" borderId="27" xfId="62" applyNumberFormat="1" applyFont="1" applyFill="1" applyBorder="1" applyAlignment="1">
      <alignment horizontal="center" vertical="center" wrapText="1"/>
    </xf>
    <xf numFmtId="0" fontId="2" fillId="0" borderId="0" xfId="58" applyFont="1">
      <alignment/>
      <protection/>
    </xf>
    <xf numFmtId="0" fontId="7" fillId="0" borderId="0" xfId="58" applyFont="1" applyAlignment="1">
      <alignment/>
      <protection/>
    </xf>
    <xf numFmtId="0" fontId="7" fillId="0" borderId="27" xfId="58" applyFont="1" applyFill="1" applyBorder="1" applyAlignment="1">
      <alignment horizontal="center" wrapText="1"/>
      <protection/>
    </xf>
    <xf numFmtId="0" fontId="2" fillId="0" borderId="27" xfId="58" applyFont="1" applyFill="1" applyBorder="1" applyAlignment="1">
      <alignment horizontal="left" wrapText="1"/>
      <protection/>
    </xf>
    <xf numFmtId="0" fontId="2" fillId="0" borderId="0" xfId="58" applyFont="1" applyFill="1">
      <alignment/>
      <protection/>
    </xf>
    <xf numFmtId="0" fontId="2" fillId="0" borderId="27" xfId="58" applyFont="1" applyBorder="1" applyAlignment="1">
      <alignment horizontal="left" wrapText="1"/>
      <protection/>
    </xf>
    <xf numFmtId="0" fontId="2" fillId="0" borderId="0" xfId="58" applyFont="1" applyBorder="1" applyAlignment="1">
      <alignment horizontal="left" wrapText="1"/>
      <protection/>
    </xf>
    <xf numFmtId="0" fontId="2" fillId="0" borderId="0" xfId="58" applyFont="1" applyFill="1" applyBorder="1" applyAlignment="1">
      <alignment horizontal="left" wrapText="1"/>
      <protection/>
    </xf>
    <xf numFmtId="0" fontId="2" fillId="0" borderId="0" xfId="58" applyFont="1" applyBorder="1" applyAlignment="1">
      <alignment horizontal="center" wrapText="1"/>
      <protection/>
    </xf>
    <xf numFmtId="0" fontId="7" fillId="35" borderId="0" xfId="58" applyFont="1" applyFill="1" applyAlignment="1">
      <alignment horizontal="left"/>
      <protection/>
    </xf>
    <xf numFmtId="0" fontId="2" fillId="35" borderId="0" xfId="58" applyFont="1" applyFill="1" applyAlignment="1">
      <alignment horizontal="left" wrapText="1"/>
      <protection/>
    </xf>
    <xf numFmtId="0" fontId="2" fillId="35" borderId="0" xfId="58" applyFont="1" applyFill="1" applyAlignment="1">
      <alignment wrapText="1"/>
      <protection/>
    </xf>
    <xf numFmtId="0" fontId="2" fillId="35" borderId="0" xfId="58" applyFont="1" applyFill="1">
      <alignment/>
      <protection/>
    </xf>
    <xf numFmtId="0" fontId="7" fillId="0" borderId="27" xfId="58" applyFont="1" applyBorder="1" applyAlignment="1">
      <alignment horizontal="left" wrapText="1"/>
      <protection/>
    </xf>
    <xf numFmtId="0" fontId="2" fillId="0" borderId="0" xfId="58" applyFont="1" applyBorder="1" applyAlignment="1">
      <alignment horizontal="center" vertical="center" wrapText="1"/>
      <protection/>
    </xf>
    <xf numFmtId="0" fontId="2" fillId="0" borderId="0" xfId="58" applyFont="1" applyAlignment="1">
      <alignment wrapText="1"/>
      <protection/>
    </xf>
    <xf numFmtId="0" fontId="7" fillId="0" borderId="27" xfId="58" applyFont="1" applyBorder="1" applyAlignment="1">
      <alignment horizontal="left"/>
      <protection/>
    </xf>
    <xf numFmtId="0" fontId="7" fillId="0" borderId="27" xfId="58" applyFont="1" applyBorder="1" applyAlignment="1">
      <alignment horizontal="center" wrapText="1"/>
      <protection/>
    </xf>
    <xf numFmtId="16" fontId="2" fillId="0" borderId="27" xfId="58" applyNumberFormat="1" applyFont="1" applyBorder="1" applyAlignment="1">
      <alignment horizontal="left" wrapText="1"/>
      <protection/>
    </xf>
    <xf numFmtId="0" fontId="2" fillId="0" borderId="0" xfId="58" applyFont="1" applyAlignment="1">
      <alignment vertical="top" wrapText="1"/>
      <protection/>
    </xf>
    <xf numFmtId="180" fontId="2" fillId="0" borderId="27" xfId="58" applyNumberFormat="1" applyFont="1" applyBorder="1" applyAlignment="1">
      <alignment horizontal="left" wrapText="1"/>
      <protection/>
    </xf>
    <xf numFmtId="0" fontId="2" fillId="0" borderId="27" xfId="58" applyFont="1" applyBorder="1" applyAlignment="1">
      <alignment wrapText="1"/>
      <protection/>
    </xf>
    <xf numFmtId="0" fontId="2" fillId="0" borderId="0" xfId="58" applyFont="1" applyAlignment="1">
      <alignment horizontal="left" wrapText="1"/>
      <protection/>
    </xf>
    <xf numFmtId="0" fontId="9" fillId="33" borderId="0" xfId="0" applyFont="1" applyFill="1" applyAlignment="1">
      <alignment horizontal="center"/>
    </xf>
    <xf numFmtId="0" fontId="1" fillId="33" borderId="0" xfId="0" applyFont="1" applyFill="1" applyAlignment="1">
      <alignment horizontal="center"/>
    </xf>
    <xf numFmtId="0" fontId="2" fillId="33" borderId="0" xfId="0" applyFont="1" applyFill="1" applyAlignment="1">
      <alignment horizontal="left"/>
    </xf>
    <xf numFmtId="0" fontId="2" fillId="33" borderId="19" xfId="0" applyFont="1" applyFill="1" applyBorder="1" applyAlignment="1" applyProtection="1">
      <alignment horizontal="left"/>
      <protection locked="0"/>
    </xf>
    <xf numFmtId="0" fontId="6" fillId="33" borderId="0" xfId="0" applyFont="1" applyFill="1" applyBorder="1" applyAlignment="1">
      <alignment horizontal="center"/>
    </xf>
    <xf numFmtId="0" fontId="2" fillId="33" borderId="10" xfId="0" applyFont="1" applyFill="1" applyBorder="1" applyAlignment="1" applyProtection="1">
      <alignment/>
      <protection locked="0"/>
    </xf>
    <xf numFmtId="0" fontId="2" fillId="33" borderId="0" xfId="0" applyFont="1" applyFill="1" applyAlignment="1" applyProtection="1">
      <alignment horizontal="left"/>
      <protection locked="0"/>
    </xf>
    <xf numFmtId="0" fontId="2" fillId="33" borderId="11" xfId="0" applyFont="1" applyFill="1" applyBorder="1" applyAlignment="1" applyProtection="1">
      <alignment horizontal="left"/>
      <protection locked="0"/>
    </xf>
    <xf numFmtId="0" fontId="2" fillId="33" borderId="13" xfId="0" applyFont="1" applyFill="1" applyBorder="1" applyAlignment="1" applyProtection="1">
      <alignment/>
      <protection locked="0"/>
    </xf>
    <xf numFmtId="171" fontId="2" fillId="33" borderId="0" xfId="0" applyNumberFormat="1" applyFont="1" applyFill="1" applyAlignment="1" applyProtection="1">
      <alignment horizontal="left"/>
      <protection locked="0"/>
    </xf>
    <xf numFmtId="171" fontId="2" fillId="33" borderId="11" xfId="0" applyNumberFormat="1" applyFont="1" applyFill="1" applyBorder="1" applyAlignment="1" applyProtection="1">
      <alignment horizontal="left"/>
      <protection locked="0"/>
    </xf>
    <xf numFmtId="0" fontId="2" fillId="33" borderId="10" xfId="0" applyFont="1" applyFill="1" applyBorder="1" applyAlignment="1" applyProtection="1">
      <alignment horizontal="left"/>
      <protection locked="0"/>
    </xf>
    <xf numFmtId="0" fontId="2" fillId="33" borderId="12" xfId="0" applyFont="1" applyFill="1" applyBorder="1" applyAlignment="1" applyProtection="1">
      <alignment horizontal="left"/>
      <protection locked="0"/>
    </xf>
    <xf numFmtId="0" fontId="19" fillId="33" borderId="0" xfId="0" applyFont="1" applyFill="1" applyAlignment="1">
      <alignment horizontal="center"/>
    </xf>
    <xf numFmtId="0" fontId="10" fillId="33" borderId="0" xfId="0" applyFont="1" applyFill="1" applyAlignment="1">
      <alignment horizontal="center"/>
    </xf>
    <xf numFmtId="0" fontId="3" fillId="0" borderId="0" xfId="0" applyFont="1" applyAlignment="1">
      <alignment horizontal="center"/>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5" xfId="0" applyFont="1" applyBorder="1" applyAlignment="1" applyProtection="1">
      <alignment horizontal="center" vertical="top" wrapText="1"/>
      <protection locked="0"/>
    </xf>
    <xf numFmtId="0" fontId="2" fillId="0" borderId="16"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27" xfId="0" applyFont="1" applyBorder="1" applyAlignment="1">
      <alignment horizontal="center" vertical="top" wrapText="1"/>
    </xf>
    <xf numFmtId="0" fontId="2" fillId="0" borderId="10"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0" borderId="31" xfId="0" applyFont="1" applyFill="1" applyBorder="1" applyAlignment="1" applyProtection="1">
      <alignment horizontal="left"/>
      <protection locked="0"/>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4" xfId="0" applyFont="1" applyBorder="1" applyAlignment="1">
      <alignment horizontal="left" wrapText="1"/>
    </xf>
    <xf numFmtId="0" fontId="7" fillId="0" borderId="17" xfId="0" applyFont="1" applyBorder="1" applyAlignment="1">
      <alignment horizontal="left"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2" fillId="0" borderId="17" xfId="0" applyFont="1" applyBorder="1" applyAlignment="1">
      <alignment horizontal="right"/>
    </xf>
    <xf numFmtId="0" fontId="2" fillId="0" borderId="0" xfId="0" applyFont="1" applyBorder="1" applyAlignment="1">
      <alignment horizontal="right"/>
    </xf>
    <xf numFmtId="0" fontId="2" fillId="0" borderId="27" xfId="0" applyFont="1" applyBorder="1" applyAlignment="1">
      <alignment horizontal="center" vertical="top"/>
    </xf>
    <xf numFmtId="0" fontId="2" fillId="0" borderId="32" xfId="0" applyFont="1" applyBorder="1" applyAlignment="1">
      <alignment horizontal="center" vertical="top"/>
    </xf>
    <xf numFmtId="0" fontId="2" fillId="0" borderId="33" xfId="0" applyFont="1" applyBorder="1" applyAlignment="1">
      <alignment horizontal="center" vertical="top"/>
    </xf>
    <xf numFmtId="0" fontId="8" fillId="0" borderId="0" xfId="0" applyFont="1" applyAlignment="1">
      <alignment horizontal="center"/>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171" fontId="2" fillId="0" borderId="10" xfId="0" applyNumberFormat="1" applyFont="1" applyBorder="1" applyAlignment="1" applyProtection="1">
      <alignment horizontal="left"/>
      <protection locked="0"/>
    </xf>
    <xf numFmtId="168" fontId="3" fillId="0" borderId="0" xfId="0" applyNumberFormat="1" applyFont="1" applyBorder="1" applyAlignment="1">
      <alignment horizontal="center"/>
    </xf>
    <xf numFmtId="168" fontId="8" fillId="0" borderId="0" xfId="0" applyNumberFormat="1" applyFont="1" applyBorder="1" applyAlignment="1">
      <alignment horizontal="center"/>
    </xf>
    <xf numFmtId="168" fontId="10" fillId="0" borderId="28" xfId="0" applyNumberFormat="1" applyFont="1" applyBorder="1" applyAlignment="1">
      <alignment horizontal="left"/>
    </xf>
    <xf numFmtId="168" fontId="9" fillId="0" borderId="28" xfId="0" applyNumberFormat="1" applyFont="1" applyBorder="1" applyAlignment="1">
      <alignment horizontal="left"/>
    </xf>
    <xf numFmtId="168" fontId="9" fillId="0" borderId="29" xfId="0" applyNumberFormat="1" applyFont="1" applyBorder="1" applyAlignment="1">
      <alignment horizontal="left"/>
    </xf>
    <xf numFmtId="0" fontId="2" fillId="0" borderId="10" xfId="0" applyFont="1" applyFill="1" applyBorder="1" applyAlignment="1">
      <alignment horizontal="left" vertical="top" wrapText="1"/>
    </xf>
    <xf numFmtId="0" fontId="2" fillId="0" borderId="0" xfId="0" applyFont="1" applyFill="1" applyAlignment="1">
      <alignment wrapText="1"/>
    </xf>
    <xf numFmtId="0" fontId="2" fillId="0" borderId="10" xfId="0" applyFont="1" applyFill="1" applyBorder="1" applyAlignment="1" applyProtection="1">
      <alignment horizontal="left"/>
      <protection locked="0"/>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xf>
    <xf numFmtId="0" fontId="2" fillId="0" borderId="16" xfId="0" applyFont="1" applyFill="1" applyBorder="1" applyAlignment="1">
      <alignment horizontal="left" vertical="top"/>
    </xf>
    <xf numFmtId="0" fontId="2" fillId="0" borderId="14" xfId="0" applyFont="1" applyFill="1" applyBorder="1" applyAlignment="1">
      <alignment horizontal="left" vertical="top"/>
    </xf>
    <xf numFmtId="0" fontId="2" fillId="0" borderId="18" xfId="0" applyFont="1" applyFill="1" applyBorder="1" applyAlignment="1">
      <alignment horizontal="left" vertical="top"/>
    </xf>
    <xf numFmtId="0" fontId="2" fillId="0" borderId="10" xfId="0" applyFont="1" applyFill="1" applyBorder="1" applyAlignment="1">
      <alignment horizontal="left" vertical="top"/>
    </xf>
    <xf numFmtId="0" fontId="2" fillId="0" borderId="12" xfId="0" applyFont="1" applyFill="1" applyBorder="1" applyAlignment="1">
      <alignment horizontal="left" vertical="top"/>
    </xf>
    <xf numFmtId="0" fontId="2" fillId="0" borderId="0" xfId="0" applyFont="1" applyFill="1" applyAlignment="1">
      <alignment horizontal="left" vertical="top" wrapText="1"/>
    </xf>
    <xf numFmtId="0" fontId="2" fillId="34" borderId="0" xfId="0" applyFont="1" applyFill="1" applyAlignment="1">
      <alignment horizontal="left" wrapText="1"/>
    </xf>
    <xf numFmtId="0" fontId="2" fillId="34" borderId="0" xfId="0" applyFont="1" applyFill="1" applyAlignment="1">
      <alignment horizontal="left"/>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center"/>
    </xf>
    <xf numFmtId="0" fontId="2" fillId="0" borderId="11" xfId="0" applyFont="1" applyBorder="1" applyAlignment="1">
      <alignment horizontal="center"/>
    </xf>
    <xf numFmtId="0" fontId="7" fillId="0" borderId="27" xfId="0" applyFont="1" applyBorder="1" applyAlignment="1">
      <alignment horizontal="center" vertical="center"/>
    </xf>
    <xf numFmtId="0" fontId="2" fillId="0" borderId="27" xfId="0" applyFont="1" applyBorder="1" applyAlignment="1">
      <alignment horizontal="center"/>
    </xf>
    <xf numFmtId="0" fontId="2" fillId="0" borderId="0" xfId="0" applyNumberFormat="1" applyFont="1" applyAlignment="1">
      <alignment horizontal="left" vertical="top" wrapText="1"/>
    </xf>
    <xf numFmtId="0" fontId="2" fillId="0" borderId="0" xfId="0" applyFont="1" applyFill="1" applyAlignment="1">
      <alignment horizontal="center" vertical="top" wrapText="1"/>
    </xf>
    <xf numFmtId="44" fontId="2" fillId="34" borderId="34" xfId="46" applyFont="1" applyFill="1" applyBorder="1" applyAlignment="1">
      <alignment horizontal="center" vertical="center" wrapText="1"/>
    </xf>
    <xf numFmtId="44" fontId="2" fillId="34" borderId="31" xfId="46" applyFont="1" applyFill="1" applyBorder="1" applyAlignment="1">
      <alignment horizontal="center" vertical="center" wrapText="1"/>
    </xf>
    <xf numFmtId="0" fontId="2" fillId="0" borderId="27" xfId="0" applyFont="1" applyBorder="1" applyAlignment="1" applyProtection="1">
      <alignment horizontal="center" vertical="top" wrapText="1"/>
      <protection locked="0"/>
    </xf>
    <xf numFmtId="0" fontId="7" fillId="0" borderId="34"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27" xfId="0" applyFont="1" applyBorder="1" applyAlignment="1" applyProtection="1">
      <alignment horizontal="center" vertical="top" wrapText="1"/>
      <protection locked="0"/>
    </xf>
    <xf numFmtId="0" fontId="5" fillId="0" borderId="0" xfId="0" applyFont="1" applyAlignment="1">
      <alignment horizontal="left" vertical="top" wrapText="1"/>
    </xf>
    <xf numFmtId="0" fontId="2" fillId="0" borderId="0" xfId="0" applyFont="1" applyAlignment="1">
      <alignment horizontal="left"/>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4" xfId="0" applyFont="1" applyBorder="1" applyAlignment="1">
      <alignment horizontal="left" vertical="top"/>
    </xf>
    <xf numFmtId="0" fontId="2" fillId="0" borderId="17"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18" xfId="0" applyFont="1" applyBorder="1" applyAlignment="1">
      <alignment horizontal="left" vertical="top"/>
    </xf>
    <xf numFmtId="0" fontId="2" fillId="0" borderId="10" xfId="0" applyFont="1" applyBorder="1" applyAlignment="1">
      <alignment horizontal="left" vertical="top"/>
    </xf>
    <xf numFmtId="0" fontId="2" fillId="0" borderId="12" xfId="0" applyFont="1" applyBorder="1" applyAlignment="1">
      <alignment horizontal="left" vertical="top"/>
    </xf>
    <xf numFmtId="0" fontId="2" fillId="36" borderId="0" xfId="0" applyFont="1" applyFill="1" applyBorder="1" applyAlignment="1">
      <alignment horizontal="left" vertical="top" wrapText="1"/>
    </xf>
    <xf numFmtId="0" fontId="2" fillId="0" borderId="27" xfId="0" applyFont="1" applyFill="1" applyBorder="1" applyAlignment="1" quotePrefix="1">
      <alignment horizontal="center" vertical="center" wrapText="1"/>
    </xf>
    <xf numFmtId="0" fontId="2" fillId="0" borderId="27" xfId="0" applyFont="1" applyFill="1" applyBorder="1" applyAlignment="1">
      <alignment horizontal="center" vertical="center" wrapText="1"/>
    </xf>
    <xf numFmtId="0" fontId="7" fillId="0" borderId="0" xfId="0" applyFont="1" applyAlignment="1">
      <alignment horizontal="center"/>
    </xf>
    <xf numFmtId="0" fontId="11" fillId="0" borderId="0" xfId="0" applyFont="1" applyFill="1" applyAlignment="1">
      <alignment horizontal="left" vertical="top" wrapText="1"/>
    </xf>
    <xf numFmtId="0" fontId="2" fillId="0" borderId="0" xfId="0" applyFont="1" applyFill="1" applyBorder="1" applyAlignment="1">
      <alignment vertical="top" wrapText="1"/>
    </xf>
    <xf numFmtId="0" fontId="7" fillId="0" borderId="27" xfId="0" applyFont="1" applyFill="1" applyBorder="1" applyAlignment="1">
      <alignment horizontal="center" wrapText="1"/>
    </xf>
    <xf numFmtId="0" fontId="7" fillId="0" borderId="10" xfId="58" applyFont="1" applyBorder="1" applyAlignment="1">
      <alignment horizontal="center"/>
      <protection/>
    </xf>
    <xf numFmtId="0" fontId="7" fillId="0" borderId="34" xfId="58" applyFont="1" applyFill="1" applyBorder="1" applyAlignment="1">
      <alignment horizontal="center" wrapText="1"/>
      <protection/>
    </xf>
    <xf numFmtId="0" fontId="7" fillId="0" borderId="31" xfId="58" applyFont="1" applyFill="1" applyBorder="1" applyAlignment="1">
      <alignment horizontal="center" wrapText="1"/>
      <protection/>
    </xf>
    <xf numFmtId="0" fontId="7" fillId="0" borderId="27" xfId="58" applyFont="1" applyFill="1" applyBorder="1" applyAlignment="1">
      <alignment horizontal="center" wrapText="1"/>
      <protection/>
    </xf>
    <xf numFmtId="0" fontId="2" fillId="0" borderId="34" xfId="58" applyFont="1" applyFill="1" applyBorder="1" applyAlignment="1">
      <alignment horizontal="left" wrapText="1"/>
      <protection/>
    </xf>
    <xf numFmtId="0" fontId="2" fillId="0" borderId="31" xfId="58" applyFont="1" applyFill="1" applyBorder="1" applyAlignment="1">
      <alignment horizontal="left" wrapText="1"/>
      <protection/>
    </xf>
    <xf numFmtId="0" fontId="2" fillId="0" borderId="27" xfId="58" applyFont="1" applyFill="1" applyBorder="1" applyAlignment="1">
      <alignment horizontal="left" wrapText="1"/>
      <protection/>
    </xf>
    <xf numFmtId="0" fontId="2" fillId="0" borderId="27" xfId="58" applyFont="1" applyBorder="1" applyAlignment="1">
      <alignment horizontal="center" wrapText="1"/>
      <protection/>
    </xf>
    <xf numFmtId="0" fontId="7" fillId="0" borderId="27" xfId="58" applyFont="1" applyBorder="1" applyAlignment="1">
      <alignment horizontal="left" wrapText="1"/>
      <protection/>
    </xf>
    <xf numFmtId="0" fontId="2" fillId="0" borderId="27" xfId="58" applyFont="1" applyBorder="1" applyAlignment="1">
      <alignment horizontal="center" vertical="center" wrapText="1"/>
      <protection/>
    </xf>
    <xf numFmtId="0" fontId="2" fillId="0" borderId="27" xfId="58" applyFont="1" applyBorder="1" applyAlignment="1">
      <alignment horizontal="left" wrapText="1"/>
      <protection/>
    </xf>
    <xf numFmtId="0" fontId="2" fillId="0" borderId="16" xfId="58" applyFont="1" applyBorder="1" applyAlignment="1">
      <alignment horizontal="left" vertical="top" wrapText="1"/>
      <protection/>
    </xf>
    <xf numFmtId="0" fontId="2" fillId="0" borderId="0" xfId="58" applyFont="1" applyAlignment="1">
      <alignment horizontal="left" vertical="top" wrapText="1"/>
      <protection/>
    </xf>
    <xf numFmtId="0" fontId="7" fillId="0" borderId="27" xfId="58" applyFont="1" applyBorder="1" applyAlignment="1">
      <alignment horizontal="center"/>
      <protection/>
    </xf>
    <xf numFmtId="0" fontId="7" fillId="0" borderId="27" xfId="58" applyFont="1" applyBorder="1" applyAlignment="1">
      <alignment horizontal="center" wrapText="1"/>
      <protection/>
    </xf>
    <xf numFmtId="0" fontId="3" fillId="0" borderId="0" xfId="58" applyFont="1" applyAlignment="1">
      <alignment horizontal="center" wrapText="1"/>
      <protection/>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left"/>
    </xf>
    <xf numFmtId="0" fontId="2" fillId="0" borderId="10" xfId="0" applyFont="1" applyBorder="1" applyAlignment="1" applyProtection="1">
      <alignment horizontal="left" wrapText="1"/>
      <protection locked="0"/>
    </xf>
    <xf numFmtId="0" fontId="2" fillId="0" borderId="0" xfId="0" applyFont="1" applyAlignment="1">
      <alignment horizontal="right" vertical="top" wrapText="1"/>
    </xf>
    <xf numFmtId="0" fontId="2" fillId="0" borderId="34"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dxfs count="4">
    <dxf>
      <font>
        <color auto="1"/>
      </font>
    </dxf>
    <dxf>
      <font>
        <color indexed="8"/>
      </font>
    </dxf>
    <dxf>
      <font>
        <color rgb="FF000000"/>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12</xdr:row>
      <xdr:rowOff>76200</xdr:rowOff>
    </xdr:from>
    <xdr:to>
      <xdr:col>9</xdr:col>
      <xdr:colOff>152400</xdr:colOff>
      <xdr:row>22</xdr:row>
      <xdr:rowOff>133350</xdr:rowOff>
    </xdr:to>
    <xdr:sp>
      <xdr:nvSpPr>
        <xdr:cNvPr id="1" name="TextBox 1"/>
        <xdr:cNvSpPr txBox="1">
          <a:spLocks noChangeArrowheads="1"/>
        </xdr:cNvSpPr>
      </xdr:nvSpPr>
      <xdr:spPr>
        <a:xfrm rot="18999561">
          <a:off x="381000" y="2619375"/>
          <a:ext cx="5972175" cy="2667000"/>
        </a:xfrm>
        <a:prstGeom prst="rect">
          <a:avLst/>
        </a:prstGeom>
        <a:solidFill>
          <a:srgbClr val="FFFFFF"/>
        </a:solidFill>
        <a:ln w="38100" cmpd="sng">
          <a:solidFill>
            <a:srgbClr val="000000"/>
          </a:solidFill>
          <a:prstDash val="dash"/>
          <a:headEnd type="none"/>
          <a:tailEnd type="none"/>
        </a:ln>
      </xdr:spPr>
      <xdr:txBody>
        <a:bodyPr vertOverflow="clip" wrap="square" anchor="ctr"/>
        <a:p>
          <a:pPr algn="ctr">
            <a:defRPr/>
          </a:pPr>
          <a:r>
            <a:rPr lang="en-US" cap="none" sz="3000" b="1" i="0" u="none" baseline="0">
              <a:solidFill>
                <a:srgbClr val="FF0000"/>
              </a:solidFill>
              <a:latin typeface="Times New Roman"/>
              <a:ea typeface="Times New Roman"/>
              <a:cs typeface="Times New Roman"/>
            </a:rPr>
            <a:t>This page</a:t>
          </a:r>
          <a:r>
            <a:rPr lang="en-US" cap="none" sz="3000" b="1" i="0" u="none" baseline="0">
              <a:solidFill>
                <a:srgbClr val="FF0000"/>
              </a:solidFill>
              <a:latin typeface="Times New Roman"/>
              <a:ea typeface="Times New Roman"/>
              <a:cs typeface="Times New Roman"/>
            </a:rPr>
            <a:t> has been revised.  Please see addendum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10</xdr:row>
      <xdr:rowOff>66675</xdr:rowOff>
    </xdr:from>
    <xdr:to>
      <xdr:col>9</xdr:col>
      <xdr:colOff>152400</xdr:colOff>
      <xdr:row>22</xdr:row>
      <xdr:rowOff>28575</xdr:rowOff>
    </xdr:to>
    <xdr:sp>
      <xdr:nvSpPr>
        <xdr:cNvPr id="1" name="TextBox 1"/>
        <xdr:cNvSpPr txBox="1">
          <a:spLocks noChangeArrowheads="1"/>
        </xdr:cNvSpPr>
      </xdr:nvSpPr>
      <xdr:spPr>
        <a:xfrm rot="18999561">
          <a:off x="419100" y="2486025"/>
          <a:ext cx="5972175" cy="2667000"/>
        </a:xfrm>
        <a:prstGeom prst="rect">
          <a:avLst/>
        </a:prstGeom>
        <a:solidFill>
          <a:srgbClr val="FFFFFF"/>
        </a:solidFill>
        <a:ln w="38100" cmpd="sng">
          <a:solidFill>
            <a:srgbClr val="000000"/>
          </a:solidFill>
          <a:prstDash val="dash"/>
          <a:headEnd type="none"/>
          <a:tailEnd type="none"/>
        </a:ln>
      </xdr:spPr>
      <xdr:txBody>
        <a:bodyPr vertOverflow="clip" wrap="square" anchor="ctr"/>
        <a:p>
          <a:pPr algn="ctr">
            <a:defRPr/>
          </a:pPr>
          <a:r>
            <a:rPr lang="en-US" cap="none" sz="3000" b="1" i="0" u="none" baseline="0">
              <a:solidFill>
                <a:srgbClr val="FF0000"/>
              </a:solidFill>
              <a:latin typeface="Times New Roman"/>
              <a:ea typeface="Times New Roman"/>
              <a:cs typeface="Times New Roman"/>
            </a:rPr>
            <a:t>This page</a:t>
          </a:r>
          <a:r>
            <a:rPr lang="en-US" cap="none" sz="3000" b="1" i="0" u="none" baseline="0">
              <a:solidFill>
                <a:srgbClr val="FF0000"/>
              </a:solidFill>
              <a:latin typeface="Times New Roman"/>
              <a:ea typeface="Times New Roman"/>
              <a:cs typeface="Times New Roman"/>
            </a:rPr>
            <a:t> has been revised.  Please see addendum 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8</xdr:row>
      <xdr:rowOff>723900</xdr:rowOff>
    </xdr:from>
    <xdr:to>
      <xdr:col>6</xdr:col>
      <xdr:colOff>647700</xdr:colOff>
      <xdr:row>20</xdr:row>
      <xdr:rowOff>9525</xdr:rowOff>
    </xdr:to>
    <xdr:sp>
      <xdr:nvSpPr>
        <xdr:cNvPr id="1" name="TextBox 1"/>
        <xdr:cNvSpPr txBox="1">
          <a:spLocks noChangeArrowheads="1"/>
        </xdr:cNvSpPr>
      </xdr:nvSpPr>
      <xdr:spPr>
        <a:xfrm rot="18999561">
          <a:off x="428625" y="2847975"/>
          <a:ext cx="5972175" cy="2667000"/>
        </a:xfrm>
        <a:prstGeom prst="rect">
          <a:avLst/>
        </a:prstGeom>
        <a:solidFill>
          <a:srgbClr val="FFFFFF"/>
        </a:solidFill>
        <a:ln w="38100" cmpd="sng">
          <a:solidFill>
            <a:srgbClr val="000000"/>
          </a:solidFill>
          <a:prstDash val="dash"/>
          <a:headEnd type="none"/>
          <a:tailEnd type="none"/>
        </a:ln>
      </xdr:spPr>
      <xdr:txBody>
        <a:bodyPr vertOverflow="clip" wrap="square" anchor="ctr"/>
        <a:p>
          <a:pPr algn="ctr">
            <a:defRPr/>
          </a:pPr>
          <a:r>
            <a:rPr lang="en-US" cap="none" sz="3000" b="1" i="0" u="none" baseline="0">
              <a:solidFill>
                <a:srgbClr val="FF0000"/>
              </a:solidFill>
              <a:latin typeface="Times New Roman"/>
              <a:ea typeface="Times New Roman"/>
              <a:cs typeface="Times New Roman"/>
            </a:rPr>
            <a:t>This page</a:t>
          </a:r>
          <a:r>
            <a:rPr lang="en-US" cap="none" sz="3000" b="1" i="0" u="none" baseline="0">
              <a:solidFill>
                <a:srgbClr val="FF0000"/>
              </a:solidFill>
              <a:latin typeface="Times New Roman"/>
              <a:ea typeface="Times New Roman"/>
              <a:cs typeface="Times New Roman"/>
            </a:rPr>
            <a:t> has been removed.  Please see addendum 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lication%20-%20Bicycle%20Corridor%20Improvement%20Program%20Call%20for%20Projec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 val="Page5"/>
      <sheetName val="Page6"/>
      <sheetName val="Page7"/>
      <sheetName val="Page8"/>
      <sheetName val="Page9"/>
      <sheetName val="Page10"/>
      <sheetName val="Page11"/>
      <sheetName val="Page12"/>
      <sheetName val="Page13"/>
      <sheetName val="Page14"/>
    </sheetNames>
    <sheetDataSet>
      <sheetData sheetId="0">
        <row r="19">
          <cell r="K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P48"/>
  <sheetViews>
    <sheetView view="pageLayout" workbookViewId="0" topLeftCell="A1">
      <selection activeCell="C7" sqref="C7:L7"/>
    </sheetView>
  </sheetViews>
  <sheetFormatPr defaultColWidth="8.88671875" defaultRowHeight="15"/>
  <cols>
    <col min="1" max="1" width="8.99609375" style="87" customWidth="1"/>
    <col min="2" max="2" width="8.88671875" style="87" customWidth="1"/>
    <col min="3" max="3" width="2.3359375" style="87" customWidth="1"/>
    <col min="4" max="4" width="8.88671875" style="87" customWidth="1"/>
    <col min="5" max="5" width="11.21484375" style="87" customWidth="1"/>
    <col min="6" max="6" width="1.33203125" style="87" customWidth="1"/>
    <col min="7" max="7" width="2.21484375" style="87" customWidth="1"/>
    <col min="8" max="8" width="6.10546875" style="87" customWidth="1"/>
    <col min="9" max="9" width="9.21484375" style="87" customWidth="1"/>
    <col min="10" max="10" width="6.6640625" style="87" customWidth="1"/>
    <col min="11" max="11" width="9.10546875" style="87" customWidth="1"/>
    <col min="12" max="12" width="6.10546875" style="87" customWidth="1"/>
    <col min="13" max="13" width="1.88671875" style="87" customWidth="1"/>
    <col min="14" max="14" width="2.3359375" style="87" customWidth="1"/>
    <col min="15" max="15" width="2.21484375" style="87" customWidth="1"/>
    <col min="16" max="16384" width="8.88671875" style="87" customWidth="1"/>
  </cols>
  <sheetData>
    <row r="1" spans="1:13" ht="18.75">
      <c r="A1" s="239" t="s">
        <v>105</v>
      </c>
      <c r="B1" s="239"/>
      <c r="C1" s="239"/>
      <c r="D1" s="239"/>
      <c r="E1" s="239"/>
      <c r="F1" s="239"/>
      <c r="G1" s="239"/>
      <c r="H1" s="239"/>
      <c r="I1" s="239"/>
      <c r="J1" s="239"/>
      <c r="K1" s="239"/>
      <c r="L1" s="239"/>
      <c r="M1" s="86"/>
    </row>
    <row r="2" spans="1:13" ht="12.75">
      <c r="A2" s="86"/>
      <c r="B2" s="86"/>
      <c r="C2" s="86"/>
      <c r="D2" s="86"/>
      <c r="E2" s="86"/>
      <c r="F2" s="86"/>
      <c r="G2" s="86"/>
      <c r="H2" s="86"/>
      <c r="I2" s="86"/>
      <c r="J2" s="86"/>
      <c r="K2" s="86"/>
      <c r="L2" s="86"/>
      <c r="M2" s="86"/>
    </row>
    <row r="3" spans="1:14" ht="18.75">
      <c r="A3" s="240" t="s">
        <v>7</v>
      </c>
      <c r="B3" s="240"/>
      <c r="C3" s="240"/>
      <c r="D3" s="240"/>
      <c r="E3" s="240"/>
      <c r="F3" s="240"/>
      <c r="G3" s="240"/>
      <c r="H3" s="240"/>
      <c r="I3" s="240"/>
      <c r="J3" s="240"/>
      <c r="K3" s="240"/>
      <c r="L3" s="240"/>
      <c r="M3" s="88"/>
      <c r="N3" s="88"/>
    </row>
    <row r="4" spans="1:14" s="90" customFormat="1" ht="15.75">
      <c r="A4" s="226" t="s">
        <v>254</v>
      </c>
      <c r="B4" s="227"/>
      <c r="C4" s="227"/>
      <c r="D4" s="227"/>
      <c r="E4" s="227"/>
      <c r="F4" s="227"/>
      <c r="G4" s="227"/>
      <c r="H4" s="227"/>
      <c r="I4" s="227"/>
      <c r="J4" s="227"/>
      <c r="K4" s="227"/>
      <c r="L4" s="227"/>
      <c r="M4" s="89"/>
      <c r="N4" s="89"/>
    </row>
    <row r="5" s="90" customFormat="1" ht="15.75"/>
    <row r="6" spans="1:12" ht="13.5" thickBot="1">
      <c r="A6" s="228" t="s">
        <v>61</v>
      </c>
      <c r="B6" s="228"/>
      <c r="C6" s="229"/>
      <c r="D6" s="229"/>
      <c r="E6" s="229"/>
      <c r="F6" s="229"/>
      <c r="G6" s="229"/>
      <c r="H6" s="229"/>
      <c r="I6" s="229"/>
      <c r="J6" s="229"/>
      <c r="K6" s="229"/>
      <c r="L6" s="229"/>
    </row>
    <row r="7" spans="1:12" ht="13.5" thickBot="1">
      <c r="A7" s="228" t="s">
        <v>104</v>
      </c>
      <c r="B7" s="228"/>
      <c r="C7" s="229"/>
      <c r="D7" s="229"/>
      <c r="E7" s="229"/>
      <c r="F7" s="229"/>
      <c r="G7" s="229"/>
      <c r="H7" s="229"/>
      <c r="I7" s="229"/>
      <c r="J7" s="229"/>
      <c r="K7" s="229"/>
      <c r="L7" s="229"/>
    </row>
    <row r="8" spans="1:12" ht="12.75">
      <c r="A8" s="108"/>
      <c r="B8" s="108"/>
      <c r="C8" s="109"/>
      <c r="D8" s="109"/>
      <c r="E8" s="109"/>
      <c r="F8" s="109"/>
      <c r="G8" s="109"/>
      <c r="H8" s="109"/>
      <c r="I8" s="109"/>
      <c r="J8" s="109"/>
      <c r="K8" s="109"/>
      <c r="L8" s="109"/>
    </row>
    <row r="9" spans="1:12" ht="12.75">
      <c r="A9" s="108" t="s">
        <v>182</v>
      </c>
      <c r="B9" s="108"/>
      <c r="C9" s="109"/>
      <c r="D9" s="109"/>
      <c r="E9" s="109"/>
      <c r="F9" s="109"/>
      <c r="G9" s="109"/>
      <c r="H9" s="109"/>
      <c r="I9" s="109"/>
      <c r="J9" s="109"/>
      <c r="K9" s="109"/>
      <c r="L9" s="109"/>
    </row>
    <row r="10" spans="1:12" ht="13.5" thickBot="1">
      <c r="A10" s="108"/>
      <c r="B10" s="108"/>
      <c r="C10" s="109"/>
      <c r="D10" s="109"/>
      <c r="E10" s="109"/>
      <c r="F10" s="109"/>
      <c r="G10" s="109"/>
      <c r="H10" s="109"/>
      <c r="I10" s="109"/>
      <c r="J10" s="109"/>
      <c r="K10" s="109"/>
      <c r="L10" s="109"/>
    </row>
    <row r="11" spans="1:12" ht="13.5" thickBot="1">
      <c r="A11" s="108"/>
      <c r="B11" s="108"/>
      <c r="C11" s="114"/>
      <c r="D11" s="109" t="s">
        <v>109</v>
      </c>
      <c r="E11" s="109"/>
      <c r="F11" s="109"/>
      <c r="G11" s="114"/>
      <c r="H11" s="109" t="s">
        <v>181</v>
      </c>
      <c r="I11" s="109"/>
      <c r="J11" s="109"/>
      <c r="K11" s="109"/>
      <c r="L11" s="109"/>
    </row>
    <row r="12" spans="1:12" ht="13.5" thickBot="1">
      <c r="A12" s="108"/>
      <c r="B12" s="108"/>
      <c r="C12" s="109"/>
      <c r="D12" s="109"/>
      <c r="E12" s="109"/>
      <c r="F12" s="109"/>
      <c r="G12" s="109"/>
      <c r="H12" s="109"/>
      <c r="I12" s="109"/>
      <c r="J12" s="109"/>
      <c r="K12" s="109"/>
      <c r="L12" s="109"/>
    </row>
    <row r="13" spans="1:12" ht="13.5" thickBot="1">
      <c r="A13" s="108"/>
      <c r="B13" s="108"/>
      <c r="C13" s="114"/>
      <c r="D13" s="109" t="s">
        <v>84</v>
      </c>
      <c r="E13" s="109"/>
      <c r="F13" s="109"/>
      <c r="G13" s="114"/>
      <c r="H13" s="109" t="s">
        <v>183</v>
      </c>
      <c r="I13" s="109"/>
      <c r="J13" s="109"/>
      <c r="K13" s="109"/>
      <c r="L13" s="109"/>
    </row>
    <row r="14" spans="1:12" ht="13.5" thickBot="1">
      <c r="A14" s="108"/>
      <c r="B14" s="108"/>
      <c r="C14" s="109"/>
      <c r="D14" s="109"/>
      <c r="E14" s="109"/>
      <c r="F14" s="109"/>
      <c r="G14" s="109"/>
      <c r="H14" s="109"/>
      <c r="I14" s="109"/>
      <c r="J14" s="109"/>
      <c r="K14" s="109"/>
      <c r="L14" s="109"/>
    </row>
    <row r="15" spans="1:12" ht="13.5" thickBot="1">
      <c r="A15" s="108"/>
      <c r="B15" s="108"/>
      <c r="C15" s="114"/>
      <c r="D15" s="109" t="s">
        <v>25</v>
      </c>
      <c r="E15" s="109"/>
      <c r="F15" s="109"/>
      <c r="G15" s="109"/>
      <c r="H15" s="109"/>
      <c r="I15" s="109"/>
      <c r="J15" s="109"/>
      <c r="K15" s="109"/>
      <c r="L15" s="109"/>
    </row>
    <row r="16" spans="1:12" ht="12.75">
      <c r="A16" s="108"/>
      <c r="B16" s="108"/>
      <c r="C16" s="109"/>
      <c r="D16" s="109"/>
      <c r="E16" s="109"/>
      <c r="F16" s="109"/>
      <c r="G16" s="109"/>
      <c r="H16" s="109"/>
      <c r="I16" s="109"/>
      <c r="J16" s="109"/>
      <c r="K16" s="109"/>
      <c r="L16" s="109"/>
    </row>
    <row r="17" spans="1:16" ht="12.75">
      <c r="A17" s="142" t="s">
        <v>89</v>
      </c>
      <c r="B17" s="142"/>
      <c r="C17" s="142"/>
      <c r="D17" s="142"/>
      <c r="E17" s="102"/>
      <c r="F17" s="142"/>
      <c r="G17" s="142" t="s">
        <v>102</v>
      </c>
      <c r="H17" s="142"/>
      <c r="I17" s="142"/>
      <c r="J17" s="142"/>
      <c r="K17" s="95">
        <v>0</v>
      </c>
      <c r="L17" s="143" t="str">
        <f>IF(K17&gt;0.01,K17/K19," ")</f>
        <v> </v>
      </c>
      <c r="O17" s="94">
        <v>0.01</v>
      </c>
      <c r="P17" s="94">
        <v>1</v>
      </c>
    </row>
    <row r="18" spans="1:12" ht="12.75">
      <c r="A18" s="87" t="s">
        <v>90</v>
      </c>
      <c r="E18" s="92"/>
      <c r="G18" s="87" t="s">
        <v>3</v>
      </c>
      <c r="K18" s="95">
        <v>0</v>
      </c>
      <c r="L18" s="93" t="str">
        <f>IF(K18&gt;0.01,K18/K19," ")</f>
        <v> </v>
      </c>
    </row>
    <row r="19" spans="1:12" ht="12.75">
      <c r="A19" s="87" t="s">
        <v>70</v>
      </c>
      <c r="E19" s="92"/>
      <c r="G19" s="87" t="s">
        <v>103</v>
      </c>
      <c r="K19" s="96">
        <f>SUM(K17:K18)</f>
        <v>0</v>
      </c>
      <c r="L19" s="97">
        <f>SUM(L17:L18)</f>
        <v>0</v>
      </c>
    </row>
    <row r="20" spans="1:5" ht="13.5" thickBot="1">
      <c r="A20" s="87" t="s">
        <v>57</v>
      </c>
      <c r="B20" s="232"/>
      <c r="C20" s="232"/>
      <c r="D20" s="232"/>
      <c r="E20" s="233"/>
    </row>
    <row r="21" spans="1:8" ht="13.5" thickBot="1">
      <c r="A21" s="87" t="s">
        <v>56</v>
      </c>
      <c r="B21" s="232"/>
      <c r="C21" s="232"/>
      <c r="D21" s="232"/>
      <c r="E21" s="233"/>
      <c r="F21" s="98"/>
      <c r="G21" s="115"/>
      <c r="H21" s="87" t="s">
        <v>68</v>
      </c>
    </row>
    <row r="22" spans="2:7" ht="13.5" thickBot="1">
      <c r="B22" s="111"/>
      <c r="C22" s="111"/>
      <c r="D22" s="111"/>
      <c r="E22" s="112"/>
      <c r="F22" s="98"/>
      <c r="G22" s="110"/>
    </row>
    <row r="23" spans="1:8" ht="13.5" thickBot="1">
      <c r="A23" s="87" t="s">
        <v>58</v>
      </c>
      <c r="B23" s="232"/>
      <c r="C23" s="232"/>
      <c r="D23" s="232"/>
      <c r="E23" s="233"/>
      <c r="F23" s="98"/>
      <c r="G23" s="115"/>
      <c r="H23" s="87" t="s">
        <v>69</v>
      </c>
    </row>
    <row r="24" spans="2:11" ht="12.75">
      <c r="B24" s="232"/>
      <c r="C24" s="232"/>
      <c r="D24" s="232"/>
      <c r="E24" s="233"/>
      <c r="G24" s="98" t="s">
        <v>91</v>
      </c>
      <c r="K24" s="99"/>
    </row>
    <row r="25" spans="1:7" ht="12" customHeight="1">
      <c r="A25" s="87" t="s">
        <v>59</v>
      </c>
      <c r="B25" s="235"/>
      <c r="C25" s="235"/>
      <c r="D25" s="235"/>
      <c r="E25" s="236"/>
      <c r="F25" s="100"/>
      <c r="G25" s="87" t="s">
        <v>8</v>
      </c>
    </row>
    <row r="26" spans="1:12" ht="12" customHeight="1">
      <c r="A26" s="91" t="s">
        <v>60</v>
      </c>
      <c r="B26" s="232"/>
      <c r="C26" s="232"/>
      <c r="D26" s="232"/>
      <c r="E26" s="233"/>
      <c r="F26" s="91"/>
      <c r="G26" s="91"/>
      <c r="H26" s="98"/>
      <c r="K26" s="91"/>
      <c r="L26" s="91"/>
    </row>
    <row r="27" spans="1:12" ht="7.5" customHeight="1">
      <c r="A27" s="101"/>
      <c r="B27" s="101"/>
      <c r="C27" s="101"/>
      <c r="D27" s="101"/>
      <c r="E27" s="101"/>
      <c r="F27" s="101"/>
      <c r="G27" s="101"/>
      <c r="H27" s="101"/>
      <c r="I27" s="101"/>
      <c r="J27" s="101"/>
      <c r="K27" s="101"/>
      <c r="L27" s="101"/>
    </row>
    <row r="28" spans="1:6" ht="12.75">
      <c r="A28" s="87" t="s">
        <v>78</v>
      </c>
      <c r="E28" s="102"/>
      <c r="F28" s="87" t="s">
        <v>71</v>
      </c>
    </row>
    <row r="29" spans="1:12" ht="12.75">
      <c r="A29" s="87" t="s">
        <v>57</v>
      </c>
      <c r="B29" s="232"/>
      <c r="C29" s="232"/>
      <c r="D29" s="232"/>
      <c r="E29" s="233"/>
      <c r="G29" s="87" t="s">
        <v>57</v>
      </c>
      <c r="I29" s="232"/>
      <c r="J29" s="232"/>
      <c r="K29" s="232"/>
      <c r="L29" s="232"/>
    </row>
    <row r="30" spans="1:12" ht="12.75">
      <c r="A30" s="87" t="s">
        <v>56</v>
      </c>
      <c r="B30" s="232"/>
      <c r="C30" s="232"/>
      <c r="D30" s="232"/>
      <c r="E30" s="233"/>
      <c r="G30" s="87" t="s">
        <v>56</v>
      </c>
      <c r="I30" s="232"/>
      <c r="J30" s="232"/>
      <c r="K30" s="232"/>
      <c r="L30" s="232"/>
    </row>
    <row r="31" spans="1:12" ht="12.75">
      <c r="A31" s="87" t="s">
        <v>58</v>
      </c>
      <c r="B31" s="232"/>
      <c r="C31" s="232"/>
      <c r="D31" s="232"/>
      <c r="E31" s="233"/>
      <c r="G31" s="87" t="s">
        <v>58</v>
      </c>
      <c r="I31" s="232"/>
      <c r="J31" s="232"/>
      <c r="K31" s="232"/>
      <c r="L31" s="232"/>
    </row>
    <row r="32" spans="2:12" ht="12.75">
      <c r="B32" s="232"/>
      <c r="C32" s="232"/>
      <c r="D32" s="232"/>
      <c r="E32" s="233"/>
      <c r="I32" s="232"/>
      <c r="J32" s="232"/>
      <c r="K32" s="232"/>
      <c r="L32" s="232"/>
    </row>
    <row r="33" spans="1:12" ht="12.75">
      <c r="A33" s="87" t="s">
        <v>59</v>
      </c>
      <c r="B33" s="235"/>
      <c r="C33" s="235"/>
      <c r="D33" s="235"/>
      <c r="E33" s="236"/>
      <c r="G33" s="87" t="s">
        <v>59</v>
      </c>
      <c r="I33" s="235"/>
      <c r="J33" s="235"/>
      <c r="K33" s="235"/>
      <c r="L33" s="235"/>
    </row>
    <row r="34" spans="1:12" ht="12.75">
      <c r="A34" s="91" t="s">
        <v>60</v>
      </c>
      <c r="B34" s="237"/>
      <c r="C34" s="237"/>
      <c r="D34" s="237"/>
      <c r="E34" s="238"/>
      <c r="F34" s="91"/>
      <c r="G34" s="91" t="s">
        <v>60</v>
      </c>
      <c r="H34" s="91"/>
      <c r="I34" s="237"/>
      <c r="J34" s="237"/>
      <c r="K34" s="237"/>
      <c r="L34" s="237"/>
    </row>
    <row r="36" ht="12.75">
      <c r="A36" s="87" t="s">
        <v>9</v>
      </c>
    </row>
    <row r="37" spans="8:9" ht="12.75">
      <c r="H37" s="230" t="s">
        <v>64</v>
      </c>
      <c r="I37" s="230"/>
    </row>
    <row r="38" spans="1:9" ht="12.75">
      <c r="A38" s="87" t="s">
        <v>161</v>
      </c>
      <c r="H38" s="231"/>
      <c r="I38" s="231"/>
    </row>
    <row r="39" spans="1:9" ht="12.75">
      <c r="A39" s="87" t="s">
        <v>162</v>
      </c>
      <c r="H39" s="234"/>
      <c r="I39" s="234"/>
    </row>
    <row r="40" spans="1:9" ht="12.75">
      <c r="A40" s="87" t="s">
        <v>163</v>
      </c>
      <c r="H40" s="234"/>
      <c r="I40" s="234"/>
    </row>
    <row r="41" spans="1:9" ht="12.75">
      <c r="A41" s="87" t="s">
        <v>164</v>
      </c>
      <c r="H41" s="234"/>
      <c r="I41" s="234"/>
    </row>
    <row r="42" spans="1:9" ht="12.75">
      <c r="A42" s="87" t="s">
        <v>79</v>
      </c>
      <c r="H42" s="234"/>
      <c r="I42" s="234"/>
    </row>
    <row r="43" spans="1:9" ht="12.75">
      <c r="A43" s="87" t="s">
        <v>80</v>
      </c>
      <c r="H43" s="234"/>
      <c r="I43" s="234"/>
    </row>
    <row r="44" spans="1:9" ht="12.75">
      <c r="A44" s="87" t="s">
        <v>54</v>
      </c>
      <c r="H44" s="234"/>
      <c r="I44" s="234"/>
    </row>
    <row r="45" spans="1:9" ht="12.75">
      <c r="A45" s="87" t="s">
        <v>165</v>
      </c>
      <c r="H45" s="234"/>
      <c r="I45" s="234"/>
    </row>
    <row r="46" spans="1:9" ht="12.75">
      <c r="A46" s="87" t="s">
        <v>10</v>
      </c>
      <c r="H46" s="234"/>
      <c r="I46" s="234"/>
    </row>
    <row r="47" spans="1:9" ht="12.75">
      <c r="A47" s="87" t="s">
        <v>11</v>
      </c>
      <c r="H47" s="234"/>
      <c r="I47" s="234"/>
    </row>
    <row r="48" ht="12.75">
      <c r="H48" s="103"/>
    </row>
  </sheetData>
  <sheetProtection selectLockedCells="1"/>
  <mergeCells count="36">
    <mergeCell ref="H39:I39"/>
    <mergeCell ref="A1:L1"/>
    <mergeCell ref="A3:L3"/>
    <mergeCell ref="A6:B6"/>
    <mergeCell ref="C6:L6"/>
    <mergeCell ref="B20:E20"/>
    <mergeCell ref="B21:E21"/>
    <mergeCell ref="B23:E23"/>
    <mergeCell ref="B24:E24"/>
    <mergeCell ref="B29:E29"/>
    <mergeCell ref="H40:I40"/>
    <mergeCell ref="B25:E25"/>
    <mergeCell ref="B26:E26"/>
    <mergeCell ref="B33:E33"/>
    <mergeCell ref="B31:E31"/>
    <mergeCell ref="I33:L33"/>
    <mergeCell ref="I34:L34"/>
    <mergeCell ref="B30:E30"/>
    <mergeCell ref="B34:E34"/>
    <mergeCell ref="I29:L29"/>
    <mergeCell ref="H47:I47"/>
    <mergeCell ref="H41:I41"/>
    <mergeCell ref="H42:I42"/>
    <mergeCell ref="H43:I43"/>
    <mergeCell ref="H44:I44"/>
    <mergeCell ref="H45:I45"/>
    <mergeCell ref="H46:I46"/>
    <mergeCell ref="A4:L4"/>
    <mergeCell ref="A7:B7"/>
    <mergeCell ref="C7:L7"/>
    <mergeCell ref="H37:I37"/>
    <mergeCell ref="H38:I38"/>
    <mergeCell ref="I30:L30"/>
    <mergeCell ref="B32:E32"/>
    <mergeCell ref="I31:L31"/>
    <mergeCell ref="I32:L32"/>
  </mergeCells>
  <conditionalFormatting sqref="L19">
    <cfRule type="cellIs" priority="1" dxfId="2" operator="between" stopIfTrue="1">
      <formula>$O$17</formula>
      <formula>$P$17</formula>
    </cfRule>
  </conditionalFormatting>
  <printOptions gridLines="1"/>
  <pageMargins left="0.4" right="0.43" top="0.6" bottom="0.6" header="0.4" footer="0.4"/>
  <pageSetup horizontalDpi="600" verticalDpi="600" orientation="portrait" r:id="rId1"/>
  <headerFooter alignWithMargins="0">
    <oddFooter>&amp;R&amp;8Page 1</oddFooter>
  </headerFooter>
</worksheet>
</file>

<file path=xl/worksheets/sheet10.xml><?xml version="1.0" encoding="utf-8"?>
<worksheet xmlns="http://schemas.openxmlformats.org/spreadsheetml/2006/main" xmlns:r="http://schemas.openxmlformats.org/officeDocument/2006/relationships">
  <sheetPr codeName="Sheet11"/>
  <dimension ref="A1:J34"/>
  <sheetViews>
    <sheetView view="pageLayout" workbookViewId="0" topLeftCell="A1">
      <selection activeCell="A23" sqref="A23:J23"/>
    </sheetView>
  </sheetViews>
  <sheetFormatPr defaultColWidth="8.88671875" defaultRowHeight="25.5" customHeight="1"/>
  <cols>
    <col min="1" max="1" width="5.5546875" style="2" customWidth="1"/>
    <col min="2" max="2" width="11.10546875" style="2" customWidth="1"/>
    <col min="3" max="3" width="1.66796875" style="2" customWidth="1"/>
    <col min="4" max="4" width="3.5546875" style="2" customWidth="1"/>
    <col min="5" max="5" width="10.5546875" style="2" customWidth="1"/>
    <col min="6" max="6" width="1.66796875" style="2" customWidth="1"/>
    <col min="7" max="7" width="3.88671875" style="2" customWidth="1"/>
    <col min="8" max="8" width="10.3359375" style="2" customWidth="1"/>
    <col min="9" max="9" width="5.6640625" style="2" customWidth="1"/>
    <col min="10" max="10" width="19.3359375" style="2" customWidth="1"/>
    <col min="11" max="13" width="9.3359375" style="2" customWidth="1"/>
    <col min="14" max="16384" width="8.88671875" style="2" customWidth="1"/>
  </cols>
  <sheetData>
    <row r="1" spans="1:10" s="42" customFormat="1" ht="18.75">
      <c r="A1" s="241" t="s">
        <v>112</v>
      </c>
      <c r="B1" s="241"/>
      <c r="C1" s="241"/>
      <c r="D1" s="241"/>
      <c r="E1" s="241"/>
      <c r="F1" s="241"/>
      <c r="G1" s="241"/>
      <c r="H1" s="241"/>
      <c r="I1" s="241"/>
      <c r="J1" s="241"/>
    </row>
    <row r="2" ht="4.5" customHeight="1"/>
    <row r="3" spans="1:10" ht="27.75" customHeight="1">
      <c r="A3" s="347" t="s">
        <v>246</v>
      </c>
      <c r="B3" s="348"/>
      <c r="C3" s="348"/>
      <c r="D3" s="348"/>
      <c r="E3" s="348"/>
      <c r="F3" s="348"/>
      <c r="G3" s="348"/>
      <c r="H3" s="348"/>
      <c r="I3" s="348"/>
      <c r="J3" s="348"/>
    </row>
    <row r="4" ht="6" customHeight="1"/>
    <row r="5" spans="5:9" ht="12.75">
      <c r="E5" s="2" t="s">
        <v>6</v>
      </c>
      <c r="G5" s="3"/>
      <c r="H5" s="3"/>
      <c r="I5" s="3"/>
    </row>
    <row r="6" spans="7:8" ht="12.75">
      <c r="G6" s="5"/>
      <c r="H6" s="5"/>
    </row>
    <row r="7" spans="1:10" ht="66.75" customHeight="1">
      <c r="A7" s="305" t="s">
        <v>199</v>
      </c>
      <c r="B7" s="305"/>
      <c r="C7" s="305"/>
      <c r="D7" s="305"/>
      <c r="E7" s="305"/>
      <c r="F7" s="305"/>
      <c r="G7" s="305"/>
      <c r="H7" s="305"/>
      <c r="I7" s="305"/>
      <c r="J7" s="305"/>
    </row>
    <row r="8" spans="1:10" ht="12.75">
      <c r="A8" s="59"/>
      <c r="B8" s="59"/>
      <c r="C8" s="59"/>
      <c r="D8" s="59"/>
      <c r="E8" s="59"/>
      <c r="F8" s="59"/>
      <c r="G8" s="59"/>
      <c r="H8" s="59"/>
      <c r="I8" s="59"/>
      <c r="J8" s="59"/>
    </row>
    <row r="9" spans="1:10" ht="37.5" customHeight="1">
      <c r="A9" s="295" t="s">
        <v>198</v>
      </c>
      <c r="B9" s="295"/>
      <c r="C9" s="295"/>
      <c r="D9" s="295"/>
      <c r="E9" s="295"/>
      <c r="F9" s="295"/>
      <c r="G9" s="295"/>
      <c r="H9" s="295"/>
      <c r="I9" s="295"/>
      <c r="J9" s="295"/>
    </row>
    <row r="10" spans="1:10" ht="12.75">
      <c r="A10" s="59"/>
      <c r="B10" s="59"/>
      <c r="C10" s="59"/>
      <c r="D10" s="59"/>
      <c r="E10" s="59"/>
      <c r="F10" s="59"/>
      <c r="G10" s="59"/>
      <c r="H10" s="59"/>
      <c r="I10" s="59"/>
      <c r="J10" s="59"/>
    </row>
    <row r="11" spans="1:10" ht="12.75" customHeight="1">
      <c r="A11" s="295" t="s">
        <v>4</v>
      </c>
      <c r="B11" s="295"/>
      <c r="C11" s="295"/>
      <c r="D11" s="295"/>
      <c r="E11" s="295"/>
      <c r="F11" s="295"/>
      <c r="G11" s="295"/>
      <c r="H11" s="295"/>
      <c r="I11" s="295"/>
      <c r="J11" s="295"/>
    </row>
    <row r="12" spans="1:10" ht="12.75">
      <c r="A12" s="58"/>
      <c r="B12" s="58"/>
      <c r="C12" s="58"/>
      <c r="D12" s="58"/>
      <c r="E12" s="58"/>
      <c r="F12" s="58"/>
      <c r="G12" s="58"/>
      <c r="H12" s="58"/>
      <c r="I12" s="58"/>
      <c r="J12" s="58"/>
    </row>
    <row r="13" spans="1:10" ht="24.75" customHeight="1">
      <c r="A13" s="295" t="s">
        <v>114</v>
      </c>
      <c r="B13" s="295"/>
      <c r="C13" s="295"/>
      <c r="D13" s="295"/>
      <c r="E13" s="295"/>
      <c r="F13" s="295"/>
      <c r="G13" s="295"/>
      <c r="H13" s="295"/>
      <c r="I13" s="295"/>
      <c r="J13" s="295"/>
    </row>
    <row r="14" spans="1:10" ht="12.75">
      <c r="A14" s="44"/>
      <c r="B14" s="44"/>
      <c r="C14" s="44"/>
      <c r="D14" s="44"/>
      <c r="E14" s="44"/>
      <c r="F14" s="44"/>
      <c r="G14" s="44"/>
      <c r="H14" s="44"/>
      <c r="I14" s="44"/>
      <c r="J14" s="44"/>
    </row>
    <row r="15" spans="1:10" ht="49.5" customHeight="1">
      <c r="A15" s="298" t="s">
        <v>51</v>
      </c>
      <c r="B15" s="298"/>
      <c r="C15" s="298"/>
      <c r="D15" s="298"/>
      <c r="E15" s="298"/>
      <c r="F15" s="298"/>
      <c r="G15" s="298"/>
      <c r="H15" s="298"/>
      <c r="I15" s="298"/>
      <c r="J15" s="298"/>
    </row>
    <row r="16" spans="1:8" ht="12.75">
      <c r="A16" s="44"/>
      <c r="B16" s="44"/>
      <c r="C16" s="44"/>
      <c r="D16" s="44"/>
      <c r="E16" s="44"/>
      <c r="F16" s="44"/>
      <c r="G16" s="44"/>
      <c r="H16" s="44"/>
    </row>
    <row r="17" spans="1:10" ht="27.75" customHeight="1">
      <c r="A17" s="298" t="s">
        <v>50</v>
      </c>
      <c r="B17" s="298"/>
      <c r="C17" s="298"/>
      <c r="D17" s="298"/>
      <c r="E17" s="298"/>
      <c r="F17" s="298"/>
      <c r="G17" s="298"/>
      <c r="H17" s="298"/>
      <c r="I17" s="298"/>
      <c r="J17" s="298"/>
    </row>
    <row r="18" spans="1:8" ht="12.75">
      <c r="A18" s="44"/>
      <c r="B18" s="44"/>
      <c r="C18" s="44"/>
      <c r="D18" s="44"/>
      <c r="E18" s="44"/>
      <c r="F18" s="44"/>
      <c r="G18" s="44"/>
      <c r="H18" s="44"/>
    </row>
    <row r="19" spans="1:10" ht="38.25" customHeight="1">
      <c r="A19" s="298" t="s">
        <v>5</v>
      </c>
      <c r="B19" s="298"/>
      <c r="C19" s="298"/>
      <c r="D19" s="298"/>
      <c r="E19" s="298"/>
      <c r="F19" s="298"/>
      <c r="G19" s="298"/>
      <c r="H19" s="298"/>
      <c r="I19" s="298"/>
      <c r="J19" s="298"/>
    </row>
    <row r="20" spans="1:10" ht="12.75">
      <c r="A20" s="44"/>
      <c r="B20" s="44"/>
      <c r="C20" s="44"/>
      <c r="D20" s="44"/>
      <c r="E20" s="44"/>
      <c r="F20" s="44"/>
      <c r="G20" s="44"/>
      <c r="H20" s="44"/>
      <c r="I20" s="44"/>
      <c r="J20" s="44"/>
    </row>
    <row r="21" spans="1:10" ht="26.25" customHeight="1">
      <c r="A21" s="298" t="s">
        <v>200</v>
      </c>
      <c r="B21" s="298"/>
      <c r="C21" s="298"/>
      <c r="D21" s="298"/>
      <c r="E21" s="298"/>
      <c r="F21" s="298"/>
      <c r="G21" s="298"/>
      <c r="H21" s="298"/>
      <c r="I21" s="298"/>
      <c r="J21" s="298"/>
    </row>
    <row r="22" spans="1:9" ht="12.75">
      <c r="A22" s="44"/>
      <c r="B22" s="44"/>
      <c r="C22" s="44"/>
      <c r="D22" s="44"/>
      <c r="E22" s="44"/>
      <c r="F22" s="44"/>
      <c r="G22" s="44"/>
      <c r="H22" s="44"/>
      <c r="I22" s="44"/>
    </row>
    <row r="23" spans="1:10" ht="41.25" customHeight="1">
      <c r="A23" s="298" t="s">
        <v>201</v>
      </c>
      <c r="B23" s="298"/>
      <c r="C23" s="298"/>
      <c r="D23" s="298"/>
      <c r="E23" s="298"/>
      <c r="F23" s="298"/>
      <c r="G23" s="298"/>
      <c r="H23" s="298"/>
      <c r="I23" s="298"/>
      <c r="J23" s="298"/>
    </row>
    <row r="24" ht="12.75"/>
    <row r="25" spans="1:10" ht="52.5" customHeight="1">
      <c r="A25" s="298" t="s">
        <v>202</v>
      </c>
      <c r="B25" s="298"/>
      <c r="C25" s="298"/>
      <c r="D25" s="298"/>
      <c r="E25" s="298"/>
      <c r="F25" s="298"/>
      <c r="G25" s="298"/>
      <c r="H25" s="298"/>
      <c r="I25" s="298"/>
      <c r="J25" s="298"/>
    </row>
    <row r="26" ht="12.75"/>
    <row r="27" spans="1:10" ht="39" customHeight="1">
      <c r="A27" s="298" t="s">
        <v>203</v>
      </c>
      <c r="B27" s="298"/>
      <c r="C27" s="298"/>
      <c r="D27" s="298"/>
      <c r="E27" s="298"/>
      <c r="F27" s="298"/>
      <c r="G27" s="298"/>
      <c r="H27" s="298"/>
      <c r="I27" s="298"/>
      <c r="J27" s="298"/>
    </row>
    <row r="28" ht="12.75"/>
    <row r="29" spans="1:10" ht="40.5" customHeight="1">
      <c r="A29" s="298" t="s">
        <v>215</v>
      </c>
      <c r="B29" s="298"/>
      <c r="C29" s="298"/>
      <c r="D29" s="298"/>
      <c r="E29" s="298"/>
      <c r="F29" s="298"/>
      <c r="G29" s="298"/>
      <c r="H29" s="298"/>
      <c r="I29" s="298"/>
      <c r="J29" s="298"/>
    </row>
    <row r="30" spans="1:10" s="5" customFormat="1" ht="12" customHeight="1">
      <c r="A30" s="76"/>
      <c r="B30" s="76"/>
      <c r="C30" s="76"/>
      <c r="D30" s="76"/>
      <c r="E30" s="76"/>
      <c r="F30" s="76"/>
      <c r="G30" s="76"/>
      <c r="H30" s="76"/>
      <c r="I30" s="76"/>
      <c r="J30" s="76"/>
    </row>
    <row r="32" s="5" customFormat="1" ht="12.75"/>
    <row r="33" s="5" customFormat="1" ht="12.75"/>
    <row r="34" s="5" customFormat="1" ht="12.75">
      <c r="I34" s="49"/>
    </row>
    <row r="35" s="5" customFormat="1" ht="12.75"/>
    <row r="36" s="5" customFormat="1" ht="12.75"/>
    <row r="37" s="5" customFormat="1" ht="12.75"/>
    <row r="38" s="5" customFormat="1" ht="12.75"/>
    <row r="39" s="5" customFormat="1" ht="12.75"/>
    <row r="40" s="5" customFormat="1" ht="12.75"/>
    <row r="41" s="5" customFormat="1" ht="12.75"/>
    <row r="42" s="5" customFormat="1" ht="12.75"/>
  </sheetData>
  <sheetProtection/>
  <mergeCells count="14">
    <mergeCell ref="A1:J1"/>
    <mergeCell ref="A27:J27"/>
    <mergeCell ref="A23:J23"/>
    <mergeCell ref="A13:J13"/>
    <mergeCell ref="A17:J17"/>
    <mergeCell ref="A21:J21"/>
    <mergeCell ref="A3:J3"/>
    <mergeCell ref="A7:J7"/>
    <mergeCell ref="A15:J15"/>
    <mergeCell ref="A19:J19"/>
    <mergeCell ref="A29:J29"/>
    <mergeCell ref="A9:J9"/>
    <mergeCell ref="A11:J11"/>
    <mergeCell ref="A25:J25"/>
  </mergeCells>
  <printOptions horizontalCentered="1"/>
  <pageMargins left="0.5" right="0.5" top="0.6" bottom="0.6" header="0.41" footer="0.4"/>
  <pageSetup horizontalDpi="600" verticalDpi="600" orientation="portrait" r:id="rId1"/>
  <headerFooter alignWithMargins="0">
    <oddFooter>&amp;R&amp;8Page 10</oddFooter>
  </headerFooter>
</worksheet>
</file>

<file path=xl/worksheets/sheet11.xml><?xml version="1.0" encoding="utf-8"?>
<worksheet xmlns="http://schemas.openxmlformats.org/spreadsheetml/2006/main" xmlns:r="http://schemas.openxmlformats.org/officeDocument/2006/relationships">
  <sheetPr codeName="Sheet13"/>
  <dimension ref="A1:J22"/>
  <sheetViews>
    <sheetView view="pageLayout" workbookViewId="0" topLeftCell="A1">
      <selection activeCell="I37" sqref="I37"/>
    </sheetView>
  </sheetViews>
  <sheetFormatPr defaultColWidth="8.88671875" defaultRowHeight="15"/>
  <cols>
    <col min="1" max="1" width="6.99609375" style="0" customWidth="1"/>
    <col min="2" max="2" width="8.4453125" style="0" customWidth="1"/>
    <col min="3" max="8" width="6.99609375" style="0" customWidth="1"/>
  </cols>
  <sheetData>
    <row r="1" spans="1:10" s="42" customFormat="1" ht="18.75">
      <c r="A1" s="241" t="s">
        <v>232</v>
      </c>
      <c r="B1" s="241"/>
      <c r="C1" s="241"/>
      <c r="D1" s="241"/>
      <c r="E1" s="241"/>
      <c r="F1" s="241"/>
      <c r="G1" s="241"/>
      <c r="H1" s="241"/>
      <c r="I1" s="241"/>
      <c r="J1" s="241"/>
    </row>
    <row r="2" s="2" customFormat="1" ht="4.5" customHeight="1"/>
    <row r="3" spans="1:10" s="2" customFormat="1" ht="13.5">
      <c r="A3" s="348" t="s">
        <v>49</v>
      </c>
      <c r="B3" s="348"/>
      <c r="C3" s="348"/>
      <c r="D3" s="348"/>
      <c r="E3" s="348"/>
      <c r="F3" s="348"/>
      <c r="G3" s="348"/>
      <c r="H3" s="348"/>
      <c r="I3" s="348"/>
      <c r="J3" s="348"/>
    </row>
    <row r="4" spans="1:10" s="2" customFormat="1" ht="13.5">
      <c r="A4" s="150"/>
      <c r="B4" s="150"/>
      <c r="C4" s="150"/>
      <c r="D4" s="150"/>
      <c r="E4" s="150"/>
      <c r="F4" s="150"/>
      <c r="G4" s="150"/>
      <c r="H4" s="150"/>
      <c r="I4" s="150"/>
      <c r="J4" s="150"/>
    </row>
    <row r="5" spans="1:10" s="5" customFormat="1" ht="57" customHeight="1">
      <c r="A5" s="288" t="s">
        <v>115</v>
      </c>
      <c r="B5" s="288"/>
      <c r="C5" s="288"/>
      <c r="D5" s="288"/>
      <c r="E5" s="288"/>
      <c r="F5" s="288"/>
      <c r="G5" s="288"/>
      <c r="H5" s="288"/>
      <c r="I5" s="288"/>
      <c r="J5" s="288"/>
    </row>
    <row r="6" spans="1:10" s="5" customFormat="1" ht="15" customHeight="1">
      <c r="A6" s="149"/>
      <c r="B6" s="149"/>
      <c r="C6" s="149"/>
      <c r="D6" s="149"/>
      <c r="E6" s="149"/>
      <c r="F6" s="149"/>
      <c r="G6" s="149"/>
      <c r="H6" s="149"/>
      <c r="I6" s="149"/>
      <c r="J6" s="149"/>
    </row>
    <row r="7" spans="1:10" s="5" customFormat="1" ht="37.5" customHeight="1">
      <c r="A7" s="288" t="s">
        <v>100</v>
      </c>
      <c r="B7" s="288"/>
      <c r="C7" s="288"/>
      <c r="D7" s="288"/>
      <c r="E7" s="288"/>
      <c r="F7" s="288"/>
      <c r="G7" s="288"/>
      <c r="H7" s="288"/>
      <c r="I7" s="288"/>
      <c r="J7" s="288"/>
    </row>
    <row r="8" spans="1:10" s="5" customFormat="1" ht="12.75" customHeight="1">
      <c r="A8" s="70" t="s">
        <v>1</v>
      </c>
      <c r="B8" s="249"/>
      <c r="C8" s="249"/>
      <c r="D8" s="249"/>
      <c r="E8" s="249"/>
      <c r="F8" s="70" t="s">
        <v>64</v>
      </c>
      <c r="G8" s="249"/>
      <c r="H8" s="249"/>
      <c r="I8" s="249"/>
      <c r="J8" s="73"/>
    </row>
    <row r="9" spans="1:10" s="5" customFormat="1" ht="12.75" customHeight="1">
      <c r="A9"/>
      <c r="B9" s="45" t="s">
        <v>243</v>
      </c>
      <c r="C9" s="44"/>
      <c r="D9" s="44"/>
      <c r="E9" s="44"/>
      <c r="F9" s="44"/>
      <c r="G9" s="44"/>
      <c r="H9" s="44"/>
      <c r="I9" s="44"/>
      <c r="J9" s="44"/>
    </row>
    <row r="10" spans="1:10" s="5" customFormat="1" ht="12.75" customHeight="1">
      <c r="A10"/>
      <c r="B10" s="73"/>
      <c r="C10" s="73"/>
      <c r="D10" s="73"/>
      <c r="E10" s="73"/>
      <c r="F10" s="73"/>
      <c r="G10" s="73"/>
      <c r="H10" s="73"/>
      <c r="I10" s="73"/>
      <c r="J10" s="73"/>
    </row>
    <row r="11" spans="1:10" s="5" customFormat="1" ht="12.75" customHeight="1">
      <c r="A11" s="74" t="s">
        <v>0</v>
      </c>
      <c r="B11" s="44"/>
      <c r="C11" s="249"/>
      <c r="D11" s="249"/>
      <c r="E11" s="249"/>
      <c r="F11" s="249"/>
      <c r="G11" s="249"/>
      <c r="H11" s="249"/>
      <c r="I11" s="249"/>
      <c r="J11" s="2"/>
    </row>
    <row r="12" spans="1:10" s="5" customFormat="1" ht="12.75" customHeight="1">
      <c r="A12" s="74"/>
      <c r="B12" s="44"/>
      <c r="C12" s="144"/>
      <c r="D12" s="144"/>
      <c r="E12" s="144"/>
      <c r="F12" s="144"/>
      <c r="G12" s="144"/>
      <c r="H12" s="144"/>
      <c r="I12" s="144"/>
      <c r="J12" s="2"/>
    </row>
    <row r="13" spans="1:10" s="5" customFormat="1" ht="12.75" customHeight="1">
      <c r="A13" s="74"/>
      <c r="B13" s="44"/>
      <c r="C13" s="145"/>
      <c r="D13" s="145"/>
      <c r="E13" s="145"/>
      <c r="F13" s="145"/>
      <c r="G13" s="145"/>
      <c r="H13" s="145"/>
      <c r="I13" s="145"/>
      <c r="J13" s="2"/>
    </row>
    <row r="14" spans="1:10" s="5" customFormat="1" ht="12.75" customHeight="1">
      <c r="A14" s="70" t="s">
        <v>1</v>
      </c>
      <c r="B14" s="249"/>
      <c r="C14" s="249"/>
      <c r="D14" s="249"/>
      <c r="E14" s="249"/>
      <c r="F14" s="70" t="s">
        <v>64</v>
      </c>
      <c r="G14" s="249"/>
      <c r="H14" s="249"/>
      <c r="I14" s="249"/>
      <c r="J14" s="73"/>
    </row>
    <row r="15" spans="1:10" s="5" customFormat="1" ht="12.75" customHeight="1">
      <c r="A15"/>
      <c r="B15" s="45" t="s">
        <v>244</v>
      </c>
      <c r="C15" s="44"/>
      <c r="D15" s="44"/>
      <c r="E15" s="44"/>
      <c r="F15" s="44"/>
      <c r="G15" s="44"/>
      <c r="H15" s="44"/>
      <c r="I15" s="44"/>
      <c r="J15" s="44"/>
    </row>
    <row r="16" spans="1:10" s="5" customFormat="1" ht="12.75" customHeight="1">
      <c r="A16"/>
      <c r="B16" s="73"/>
      <c r="C16" s="73"/>
      <c r="D16" s="73"/>
      <c r="E16" s="73"/>
      <c r="F16" s="73"/>
      <c r="G16" s="73"/>
      <c r="H16" s="73"/>
      <c r="I16" s="73"/>
      <c r="J16" s="73"/>
    </row>
    <row r="17" spans="1:10" s="5" customFormat="1" ht="12.75" customHeight="1">
      <c r="A17" s="74" t="s">
        <v>0</v>
      </c>
      <c r="B17" s="44"/>
      <c r="C17" s="249"/>
      <c r="D17" s="249"/>
      <c r="E17" s="249"/>
      <c r="F17" s="249"/>
      <c r="G17" s="249"/>
      <c r="H17" s="249"/>
      <c r="I17" s="249"/>
      <c r="J17" s="2"/>
    </row>
    <row r="18" spans="1:10" s="5" customFormat="1" ht="15" customHeight="1">
      <c r="A18" s="149"/>
      <c r="B18" s="149"/>
      <c r="C18" s="149"/>
      <c r="D18" s="149"/>
      <c r="E18" s="149"/>
      <c r="F18" s="149"/>
      <c r="G18" s="149"/>
      <c r="H18" s="149"/>
      <c r="I18" s="149"/>
      <c r="J18" s="149"/>
    </row>
    <row r="19" spans="1:10" ht="15">
      <c r="A19" s="2"/>
      <c r="B19" s="2"/>
      <c r="C19" s="2"/>
      <c r="D19" s="2"/>
      <c r="E19" s="2"/>
      <c r="F19" s="2"/>
      <c r="G19" s="2"/>
      <c r="H19" s="2"/>
      <c r="I19" s="2"/>
      <c r="J19" s="2"/>
    </row>
    <row r="20" spans="1:10" ht="15">
      <c r="A20" s="278"/>
      <c r="B20" s="278"/>
      <c r="C20" s="278"/>
      <c r="D20" s="278"/>
      <c r="E20" s="278"/>
      <c r="F20" s="278"/>
      <c r="G20" s="278"/>
      <c r="H20" s="278"/>
      <c r="I20" s="278"/>
      <c r="J20" s="278"/>
    </row>
    <row r="21" spans="1:10" ht="15">
      <c r="A21" s="5"/>
      <c r="B21" s="5"/>
      <c r="C21" s="5"/>
      <c r="D21" s="5"/>
      <c r="E21" s="5"/>
      <c r="F21" s="5"/>
      <c r="G21" s="5"/>
      <c r="H21" s="5"/>
      <c r="I21" s="5"/>
      <c r="J21" s="5"/>
    </row>
    <row r="22" spans="1:10" ht="15">
      <c r="A22" s="278"/>
      <c r="B22" s="278"/>
      <c r="C22" s="278"/>
      <c r="D22" s="278"/>
      <c r="E22" s="278"/>
      <c r="F22" s="278"/>
      <c r="G22" s="278"/>
      <c r="H22" s="278"/>
      <c r="I22" s="278"/>
      <c r="J22" s="278"/>
    </row>
  </sheetData>
  <sheetProtection selectLockedCells="1"/>
  <mergeCells count="12">
    <mergeCell ref="G14:I14"/>
    <mergeCell ref="C17:I17"/>
    <mergeCell ref="A1:J1"/>
    <mergeCell ref="A5:J5"/>
    <mergeCell ref="A7:J7"/>
    <mergeCell ref="A3:J3"/>
    <mergeCell ref="A20:J20"/>
    <mergeCell ref="A22:J22"/>
    <mergeCell ref="B8:E8"/>
    <mergeCell ref="G8:I8"/>
    <mergeCell ref="C11:I11"/>
    <mergeCell ref="B14:E14"/>
  </mergeCells>
  <printOptions/>
  <pageMargins left="0.75" right="0.75" top="1" bottom="1" header="0.5" footer="0.5"/>
  <pageSetup horizontalDpi="600" verticalDpi="600" orientation="portrait" scale="99" r:id="rId1"/>
  <headerFooter alignWithMargins="0">
    <oddFooter>&amp;R&amp;8Page 11</oddFooter>
  </headerFooter>
</worksheet>
</file>

<file path=xl/worksheets/sheet12.xml><?xml version="1.0" encoding="utf-8"?>
<worksheet xmlns="http://schemas.openxmlformats.org/spreadsheetml/2006/main" xmlns:r="http://schemas.openxmlformats.org/officeDocument/2006/relationships">
  <sheetPr codeName="Sheet12"/>
  <dimension ref="A1:J26"/>
  <sheetViews>
    <sheetView view="pageLayout" workbookViewId="0" topLeftCell="A1">
      <selection activeCell="I30" sqref="I30"/>
    </sheetView>
  </sheetViews>
  <sheetFormatPr defaultColWidth="8.88671875" defaultRowHeight="15"/>
  <cols>
    <col min="1" max="1" width="6.99609375" style="0" customWidth="1"/>
    <col min="2" max="2" width="8.4453125" style="0" customWidth="1"/>
    <col min="3" max="8" width="6.99609375" style="0" customWidth="1"/>
  </cols>
  <sheetData>
    <row r="1" spans="1:10" ht="18.75">
      <c r="A1" s="241" t="s">
        <v>75</v>
      </c>
      <c r="B1" s="241"/>
      <c r="C1" s="241"/>
      <c r="D1" s="241"/>
      <c r="E1" s="241"/>
      <c r="F1" s="241"/>
      <c r="G1" s="241"/>
      <c r="H1" s="241"/>
      <c r="I1" s="241"/>
      <c r="J1" s="241"/>
    </row>
    <row r="2" spans="1:10" ht="15.75">
      <c r="A2" s="349" t="s">
        <v>66</v>
      </c>
      <c r="B2" s="349"/>
      <c r="C2" s="349"/>
      <c r="D2" s="349"/>
      <c r="E2" s="349"/>
      <c r="F2" s="349"/>
      <c r="G2" s="349"/>
      <c r="H2" s="349"/>
      <c r="I2" s="349"/>
      <c r="J2" s="349"/>
    </row>
    <row r="3" spans="1:10" ht="15">
      <c r="A3" s="2"/>
      <c r="B3" s="2"/>
      <c r="C3" s="2"/>
      <c r="D3" s="2"/>
      <c r="E3" s="2"/>
      <c r="F3" s="2"/>
      <c r="G3" s="5"/>
      <c r="H3" s="5"/>
      <c r="I3" s="2"/>
      <c r="J3" s="2"/>
    </row>
    <row r="4" spans="1:10" ht="69.75" customHeight="1">
      <c r="A4" s="298" t="s">
        <v>204</v>
      </c>
      <c r="B4" s="298"/>
      <c r="C4" s="298"/>
      <c r="D4" s="298"/>
      <c r="E4" s="298"/>
      <c r="F4" s="298"/>
      <c r="G4" s="298"/>
      <c r="H4" s="298"/>
      <c r="I4" s="298"/>
      <c r="J4" s="298"/>
    </row>
    <row r="5" spans="1:10" ht="15">
      <c r="A5" s="44"/>
      <c r="B5" s="44"/>
      <c r="C5" s="44"/>
      <c r="D5" s="44"/>
      <c r="E5" s="44"/>
      <c r="F5" s="44"/>
      <c r="G5" s="44"/>
      <c r="H5" s="44"/>
      <c r="I5" s="44"/>
      <c r="J5" s="44"/>
    </row>
    <row r="6" spans="1:10" ht="54" customHeight="1">
      <c r="A6" s="298" t="s">
        <v>219</v>
      </c>
      <c r="B6" s="298"/>
      <c r="C6" s="298"/>
      <c r="D6" s="298"/>
      <c r="E6" s="298"/>
      <c r="F6" s="298"/>
      <c r="G6" s="298"/>
      <c r="H6" s="298"/>
      <c r="I6" s="298"/>
      <c r="J6" s="298"/>
    </row>
    <row r="7" spans="1:10" ht="15">
      <c r="A7" s="44"/>
      <c r="B7" s="44"/>
      <c r="C7" s="44"/>
      <c r="D7" s="44"/>
      <c r="E7" s="44"/>
      <c r="F7" s="44"/>
      <c r="G7" s="44"/>
      <c r="H7" s="44"/>
      <c r="I7" s="44"/>
      <c r="J7" s="44"/>
    </row>
    <row r="8" spans="1:10" ht="27" customHeight="1">
      <c r="A8" s="298" t="s">
        <v>217</v>
      </c>
      <c r="B8" s="298"/>
      <c r="C8" s="298"/>
      <c r="D8" s="298"/>
      <c r="E8" s="298"/>
      <c r="F8" s="298"/>
      <c r="G8" s="298"/>
      <c r="H8" s="298"/>
      <c r="I8" s="298"/>
      <c r="J8" s="298"/>
    </row>
    <row r="9" spans="1:10" ht="15">
      <c r="A9" s="2"/>
      <c r="B9" s="2"/>
      <c r="C9" s="2"/>
      <c r="D9" s="2"/>
      <c r="E9" s="2"/>
      <c r="F9" s="2"/>
      <c r="G9" s="2"/>
      <c r="H9" s="2"/>
      <c r="I9" s="2"/>
      <c r="J9" s="2"/>
    </row>
    <row r="10" spans="1:10" ht="58.5" customHeight="1">
      <c r="A10" s="298" t="s">
        <v>218</v>
      </c>
      <c r="B10" s="298"/>
      <c r="C10" s="298"/>
      <c r="D10" s="298"/>
      <c r="E10" s="298"/>
      <c r="F10" s="298"/>
      <c r="G10" s="298"/>
      <c r="H10" s="298"/>
      <c r="I10" s="298"/>
      <c r="J10" s="298"/>
    </row>
    <row r="11" spans="1:10" ht="15">
      <c r="A11" s="44"/>
      <c r="B11" s="44"/>
      <c r="C11" s="44"/>
      <c r="D11" s="44"/>
      <c r="E11" s="44"/>
      <c r="F11" s="44"/>
      <c r="G11" s="44"/>
      <c r="H11" s="44"/>
      <c r="I11" s="44"/>
      <c r="J11" s="44"/>
    </row>
    <row r="12" spans="1:10" ht="27.75" customHeight="1">
      <c r="A12" s="298" t="s">
        <v>116</v>
      </c>
      <c r="B12" s="298"/>
      <c r="C12" s="298"/>
      <c r="D12" s="298"/>
      <c r="E12" s="298"/>
      <c r="F12" s="298"/>
      <c r="G12" s="298"/>
      <c r="H12" s="298"/>
      <c r="I12" s="298"/>
      <c r="J12" s="298"/>
    </row>
    <row r="13" spans="1:10" ht="15">
      <c r="A13" s="44"/>
      <c r="B13" s="44"/>
      <c r="C13" s="44"/>
      <c r="D13" s="44"/>
      <c r="E13" s="44"/>
      <c r="F13" s="44"/>
      <c r="G13" s="44"/>
      <c r="H13" s="44"/>
      <c r="I13" s="2"/>
      <c r="J13" s="2"/>
    </row>
    <row r="14" spans="1:10" ht="42" customHeight="1">
      <c r="A14" s="298" t="s">
        <v>128</v>
      </c>
      <c r="B14" s="298"/>
      <c r="C14" s="298"/>
      <c r="D14" s="298"/>
      <c r="E14" s="298"/>
      <c r="F14" s="298"/>
      <c r="G14" s="298"/>
      <c r="H14" s="298"/>
      <c r="I14" s="298"/>
      <c r="J14" s="298"/>
    </row>
    <row r="15" spans="1:10" ht="15">
      <c r="A15" s="44"/>
      <c r="B15" s="44"/>
      <c r="C15" s="44"/>
      <c r="D15" s="44"/>
      <c r="E15" s="44"/>
      <c r="F15" s="44"/>
      <c r="G15" s="44"/>
      <c r="H15" s="44"/>
      <c r="I15" s="2"/>
      <c r="J15" s="2"/>
    </row>
    <row r="16" spans="1:10" ht="19.5" customHeight="1">
      <c r="A16" s="70" t="s">
        <v>1</v>
      </c>
      <c r="B16" s="249"/>
      <c r="C16" s="249"/>
      <c r="D16" s="249"/>
      <c r="E16" s="249"/>
      <c r="F16" s="70" t="s">
        <v>64</v>
      </c>
      <c r="G16" s="249"/>
      <c r="H16" s="249"/>
      <c r="I16" s="249"/>
      <c r="J16" s="73"/>
    </row>
    <row r="17" spans="2:10" ht="15">
      <c r="B17" s="45" t="s">
        <v>117</v>
      </c>
      <c r="C17" s="44"/>
      <c r="D17" s="44"/>
      <c r="E17" s="44"/>
      <c r="F17" s="44"/>
      <c r="G17" s="44"/>
      <c r="H17" s="44"/>
      <c r="I17" s="44"/>
      <c r="J17" s="44"/>
    </row>
    <row r="18" spans="2:10" ht="15" customHeight="1">
      <c r="B18" s="73"/>
      <c r="C18" s="73"/>
      <c r="D18" s="73"/>
      <c r="E18" s="73"/>
      <c r="F18" s="73"/>
      <c r="G18" s="73"/>
      <c r="H18" s="73"/>
      <c r="I18" s="73"/>
      <c r="J18" s="73"/>
    </row>
    <row r="19" spans="1:10" ht="15">
      <c r="A19" s="74" t="s">
        <v>0</v>
      </c>
      <c r="B19" s="44"/>
      <c r="C19" s="249"/>
      <c r="D19" s="249"/>
      <c r="E19" s="249"/>
      <c r="F19" s="249"/>
      <c r="G19" s="249"/>
      <c r="H19" s="249"/>
      <c r="I19" s="249"/>
      <c r="J19" s="2"/>
    </row>
    <row r="20" spans="1:10" ht="15">
      <c r="A20" s="298"/>
      <c r="B20" s="298"/>
      <c r="C20" s="298"/>
      <c r="D20" s="298"/>
      <c r="E20" s="298"/>
      <c r="F20" s="298"/>
      <c r="G20" s="298"/>
      <c r="H20" s="298"/>
      <c r="I20" s="298"/>
      <c r="J20" s="298"/>
    </row>
    <row r="21" spans="1:10" ht="15">
      <c r="A21" s="2" t="s">
        <v>2</v>
      </c>
      <c r="B21" s="2"/>
      <c r="C21" s="350"/>
      <c r="D21" s="350"/>
      <c r="E21" s="350"/>
      <c r="F21" s="350"/>
      <c r="G21" s="350"/>
      <c r="H21" s="350"/>
      <c r="I21" s="350"/>
      <c r="J21" s="2"/>
    </row>
    <row r="22" spans="1:10" ht="15">
      <c r="A22" s="298"/>
      <c r="B22" s="298"/>
      <c r="C22" s="298"/>
      <c r="D22" s="298"/>
      <c r="E22" s="298"/>
      <c r="F22" s="298"/>
      <c r="G22" s="298"/>
      <c r="H22" s="298"/>
      <c r="I22" s="298"/>
      <c r="J22" s="298"/>
    </row>
    <row r="23" spans="1:10" ht="15">
      <c r="A23" s="2"/>
      <c r="B23" s="2"/>
      <c r="C23" s="2"/>
      <c r="D23" s="2"/>
      <c r="E23" s="2"/>
      <c r="F23" s="2"/>
      <c r="G23" s="2"/>
      <c r="H23" s="2"/>
      <c r="I23" s="2"/>
      <c r="J23" s="2"/>
    </row>
    <row r="24" spans="1:10" ht="15">
      <c r="A24" s="278"/>
      <c r="B24" s="278"/>
      <c r="C24" s="278"/>
      <c r="D24" s="278"/>
      <c r="E24" s="278"/>
      <c r="F24" s="278"/>
      <c r="G24" s="278"/>
      <c r="H24" s="278"/>
      <c r="I24" s="278"/>
      <c r="J24" s="278"/>
    </row>
    <row r="25" spans="1:10" ht="15">
      <c r="A25" s="5"/>
      <c r="B25" s="5"/>
      <c r="C25" s="5"/>
      <c r="D25" s="5"/>
      <c r="E25" s="5"/>
      <c r="F25" s="5"/>
      <c r="G25" s="5"/>
      <c r="H25" s="5"/>
      <c r="I25" s="5"/>
      <c r="J25" s="5"/>
    </row>
    <row r="26" spans="1:10" ht="15">
      <c r="A26" s="278"/>
      <c r="B26" s="278"/>
      <c r="C26" s="278"/>
      <c r="D26" s="278"/>
      <c r="E26" s="278"/>
      <c r="F26" s="278"/>
      <c r="G26" s="278"/>
      <c r="H26" s="278"/>
      <c r="I26" s="278"/>
      <c r="J26" s="278"/>
    </row>
  </sheetData>
  <sheetProtection selectLockedCells="1"/>
  <mergeCells count="16">
    <mergeCell ref="A12:J12"/>
    <mergeCell ref="A14:J14"/>
    <mergeCell ref="A24:J24"/>
    <mergeCell ref="A26:J26"/>
    <mergeCell ref="A20:J20"/>
    <mergeCell ref="A22:J22"/>
    <mergeCell ref="G16:I16"/>
    <mergeCell ref="B16:E16"/>
    <mergeCell ref="C19:I19"/>
    <mergeCell ref="C21:I21"/>
    <mergeCell ref="A1:J1"/>
    <mergeCell ref="A2:J2"/>
    <mergeCell ref="A4:J4"/>
    <mergeCell ref="A6:J6"/>
    <mergeCell ref="A8:J8"/>
    <mergeCell ref="A10:J10"/>
  </mergeCells>
  <printOptions/>
  <pageMargins left="0.75" right="0.75" top="1" bottom="1" header="0.5" footer="0.5"/>
  <pageSetup horizontalDpi="600" verticalDpi="600" orientation="portrait" scale="99" r:id="rId1"/>
  <headerFooter alignWithMargins="0">
    <oddFooter>&amp;R&amp;8Page 12</oddFooter>
  </headerFooter>
</worksheet>
</file>

<file path=xl/worksheets/sheet13.xml><?xml version="1.0" encoding="utf-8"?>
<worksheet xmlns="http://schemas.openxmlformats.org/spreadsheetml/2006/main" xmlns:r="http://schemas.openxmlformats.org/officeDocument/2006/relationships">
  <sheetPr codeName="Sheet15"/>
  <dimension ref="A1:J28"/>
  <sheetViews>
    <sheetView view="pageLayout" workbookViewId="0" topLeftCell="A13">
      <selection activeCell="A24" sqref="A24:J24"/>
    </sheetView>
  </sheetViews>
  <sheetFormatPr defaultColWidth="8.88671875" defaultRowHeight="15"/>
  <cols>
    <col min="1" max="1" width="1.88671875" style="0" customWidth="1"/>
    <col min="2" max="2" width="8.4453125" style="0" customWidth="1"/>
    <col min="3" max="8" width="6.99609375" style="0" customWidth="1"/>
    <col min="10" max="10" width="14.3359375" style="0" customWidth="1"/>
  </cols>
  <sheetData>
    <row r="1" spans="1:10" ht="18.75">
      <c r="A1" s="241" t="s">
        <v>122</v>
      </c>
      <c r="B1" s="241"/>
      <c r="C1" s="241"/>
      <c r="D1" s="241"/>
      <c r="E1" s="241"/>
      <c r="F1" s="241"/>
      <c r="G1" s="241"/>
      <c r="H1" s="241"/>
      <c r="I1" s="241"/>
      <c r="J1" s="241"/>
    </row>
    <row r="2" spans="1:10" ht="15">
      <c r="A2" s="2"/>
      <c r="B2" s="2"/>
      <c r="C2" s="2"/>
      <c r="D2" s="2"/>
      <c r="E2" s="2"/>
      <c r="F2" s="2"/>
      <c r="G2" s="2"/>
      <c r="H2" s="2"/>
      <c r="I2" s="2"/>
      <c r="J2" s="2"/>
    </row>
    <row r="3" spans="1:10" ht="15.75">
      <c r="A3" s="349" t="s">
        <v>66</v>
      </c>
      <c r="B3" s="349"/>
      <c r="C3" s="349"/>
      <c r="D3" s="349"/>
      <c r="E3" s="349"/>
      <c r="F3" s="349"/>
      <c r="G3" s="349"/>
      <c r="H3" s="349"/>
      <c r="I3" s="349"/>
      <c r="J3" s="349"/>
    </row>
    <row r="4" spans="1:10" ht="15">
      <c r="A4" s="2"/>
      <c r="B4" s="2"/>
      <c r="C4" s="2"/>
      <c r="D4" s="2"/>
      <c r="E4" s="2"/>
      <c r="F4" s="2"/>
      <c r="G4" s="5"/>
      <c r="H4" s="5"/>
      <c r="I4" s="2"/>
      <c r="J4" s="2"/>
    </row>
    <row r="5" spans="1:10" ht="29.25" customHeight="1">
      <c r="A5" s="298" t="s">
        <v>124</v>
      </c>
      <c r="B5" s="298"/>
      <c r="C5" s="298"/>
      <c r="D5" s="298"/>
      <c r="E5" s="298"/>
      <c r="F5" s="298"/>
      <c r="G5" s="298"/>
      <c r="H5" s="298"/>
      <c r="I5" s="298"/>
      <c r="J5" s="298"/>
    </row>
    <row r="6" spans="1:10" ht="15">
      <c r="A6" s="44"/>
      <c r="B6" s="44"/>
      <c r="C6" s="44"/>
      <c r="D6" s="44"/>
      <c r="E6" s="44"/>
      <c r="F6" s="44"/>
      <c r="G6" s="44"/>
      <c r="H6" s="44"/>
      <c r="I6" s="44"/>
      <c r="J6" s="44"/>
    </row>
    <row r="7" spans="1:10" ht="15" customHeight="1">
      <c r="A7" s="133"/>
      <c r="B7" s="298" t="s">
        <v>125</v>
      </c>
      <c r="C7" s="298"/>
      <c r="D7" s="298"/>
      <c r="E7" s="298"/>
      <c r="F7" s="298"/>
      <c r="G7" s="298"/>
      <c r="H7" s="298"/>
      <c r="I7" s="298"/>
      <c r="J7" s="298"/>
    </row>
    <row r="8" spans="1:10" ht="15">
      <c r="A8" s="44"/>
      <c r="B8" s="44"/>
      <c r="C8" s="44"/>
      <c r="D8" s="44"/>
      <c r="E8" s="44"/>
      <c r="F8" s="44"/>
      <c r="G8" s="44"/>
      <c r="H8" s="44"/>
      <c r="I8" s="44"/>
      <c r="J8" s="44"/>
    </row>
    <row r="9" spans="1:10" ht="15">
      <c r="A9" s="134"/>
      <c r="B9" s="2" t="s">
        <v>126</v>
      </c>
      <c r="C9" s="2"/>
      <c r="D9" s="2"/>
      <c r="E9" s="2"/>
      <c r="F9" s="2"/>
      <c r="G9" s="2"/>
      <c r="H9" s="2"/>
      <c r="I9" s="2"/>
      <c r="J9" s="2"/>
    </row>
    <row r="10" spans="1:10" ht="15">
      <c r="A10" s="5"/>
      <c r="B10" s="2"/>
      <c r="C10" s="2"/>
      <c r="D10" s="2"/>
      <c r="E10" s="2"/>
      <c r="F10" s="2"/>
      <c r="G10" s="2"/>
      <c r="H10" s="2"/>
      <c r="I10" s="2"/>
      <c r="J10" s="2"/>
    </row>
    <row r="11" spans="1:10" ht="15">
      <c r="A11" s="5" t="s">
        <v>123</v>
      </c>
      <c r="B11" s="2"/>
      <c r="C11" s="2"/>
      <c r="D11" s="2"/>
      <c r="E11" s="2"/>
      <c r="F11" s="2"/>
      <c r="G11" s="2"/>
      <c r="H11" s="2"/>
      <c r="I11" s="2"/>
      <c r="J11" s="2"/>
    </row>
    <row r="12" spans="1:10" ht="216" customHeight="1">
      <c r="A12" s="352"/>
      <c r="B12" s="353"/>
      <c r="C12" s="353"/>
      <c r="D12" s="353"/>
      <c r="E12" s="353"/>
      <c r="F12" s="353"/>
      <c r="G12" s="353"/>
      <c r="H12" s="353"/>
      <c r="I12" s="353"/>
      <c r="J12" s="354"/>
    </row>
    <row r="13" spans="1:10" ht="15">
      <c r="A13" s="44"/>
      <c r="B13" s="44"/>
      <c r="C13" s="44"/>
      <c r="D13" s="44"/>
      <c r="E13" s="44"/>
      <c r="F13" s="44"/>
      <c r="G13" s="44"/>
      <c r="H13" s="44"/>
      <c r="I13" s="44"/>
      <c r="J13" s="44"/>
    </row>
    <row r="14" spans="1:10" ht="27.75" customHeight="1">
      <c r="A14" s="298" t="s">
        <v>127</v>
      </c>
      <c r="B14" s="298"/>
      <c r="C14" s="298"/>
      <c r="D14" s="298"/>
      <c r="E14" s="298"/>
      <c r="F14" s="298"/>
      <c r="G14" s="298"/>
      <c r="H14" s="298"/>
      <c r="I14" s="298"/>
      <c r="J14" s="298"/>
    </row>
    <row r="15" spans="1:10" ht="15">
      <c r="A15" s="44"/>
      <c r="B15" s="44"/>
      <c r="C15" s="44"/>
      <c r="D15" s="44"/>
      <c r="E15" s="44"/>
      <c r="F15" s="44"/>
      <c r="G15" s="44"/>
      <c r="H15" s="44"/>
      <c r="I15" s="2"/>
      <c r="J15" s="2"/>
    </row>
    <row r="16" spans="1:10" ht="42" customHeight="1">
      <c r="A16" s="298" t="s">
        <v>144</v>
      </c>
      <c r="B16" s="298"/>
      <c r="C16" s="298"/>
      <c r="D16" s="298"/>
      <c r="E16" s="298"/>
      <c r="F16" s="298"/>
      <c r="G16" s="298"/>
      <c r="H16" s="298"/>
      <c r="I16" s="298"/>
      <c r="J16" s="298"/>
    </row>
    <row r="17" spans="1:10" ht="15">
      <c r="A17" s="44"/>
      <c r="B17" s="44"/>
      <c r="C17" s="44"/>
      <c r="D17" s="44"/>
      <c r="E17" s="44"/>
      <c r="F17" s="44"/>
      <c r="G17" s="44"/>
      <c r="H17" s="44"/>
      <c r="I17" s="2"/>
      <c r="J17" s="2"/>
    </row>
    <row r="18" spans="1:10" ht="19.5" customHeight="1">
      <c r="A18" s="351" t="s">
        <v>1</v>
      </c>
      <c r="B18" s="351"/>
      <c r="C18" s="258"/>
      <c r="D18" s="258"/>
      <c r="E18" s="258"/>
      <c r="F18" s="258"/>
      <c r="G18" s="70" t="s">
        <v>64</v>
      </c>
      <c r="H18" s="258"/>
      <c r="I18" s="258"/>
      <c r="J18" s="258"/>
    </row>
    <row r="19" spans="3:10" ht="15">
      <c r="C19" s="45" t="s">
        <v>117</v>
      </c>
      <c r="D19" s="44"/>
      <c r="E19" s="44"/>
      <c r="F19" s="44"/>
      <c r="G19" s="44"/>
      <c r="H19" s="44"/>
      <c r="I19" s="44"/>
      <c r="J19" s="44"/>
    </row>
    <row r="20" spans="2:10" ht="15" customHeight="1">
      <c r="B20" s="73"/>
      <c r="C20" s="73"/>
      <c r="D20" s="73"/>
      <c r="E20" s="73"/>
      <c r="F20" s="73"/>
      <c r="G20" s="73"/>
      <c r="H20" s="73"/>
      <c r="I20" s="73"/>
      <c r="J20" s="73"/>
    </row>
    <row r="21" spans="1:10" ht="15">
      <c r="A21" s="74" t="s">
        <v>0</v>
      </c>
      <c r="B21" s="44"/>
      <c r="C21" s="123"/>
      <c r="D21" s="137"/>
      <c r="E21" s="137"/>
      <c r="F21" s="137"/>
      <c r="G21" s="137"/>
      <c r="H21" s="137"/>
      <c r="I21" s="137"/>
      <c r="J21" s="3"/>
    </row>
    <row r="22" spans="1:10" ht="15">
      <c r="A22" s="298"/>
      <c r="B22" s="298"/>
      <c r="C22" s="298"/>
      <c r="D22" s="298"/>
      <c r="E22" s="298"/>
      <c r="F22" s="298"/>
      <c r="G22" s="298"/>
      <c r="H22" s="298"/>
      <c r="I22" s="298"/>
      <c r="J22" s="298"/>
    </row>
    <row r="23" spans="1:10" ht="15">
      <c r="A23" s="2" t="s">
        <v>2</v>
      </c>
      <c r="B23" s="2"/>
      <c r="C23" s="136"/>
      <c r="D23" s="135"/>
      <c r="E23" s="135"/>
      <c r="F23" s="135"/>
      <c r="G23" s="135"/>
      <c r="H23" s="135"/>
      <c r="I23" s="135"/>
      <c r="J23" s="3"/>
    </row>
    <row r="24" spans="1:10" ht="15">
      <c r="A24" s="298"/>
      <c r="B24" s="298"/>
      <c r="C24" s="298"/>
      <c r="D24" s="298"/>
      <c r="E24" s="298"/>
      <c r="F24" s="298"/>
      <c r="G24" s="298"/>
      <c r="H24" s="298"/>
      <c r="I24" s="298"/>
      <c r="J24" s="298"/>
    </row>
    <row r="25" spans="1:10" ht="15">
      <c r="A25" s="2"/>
      <c r="B25" s="2"/>
      <c r="C25" s="2"/>
      <c r="D25" s="2"/>
      <c r="E25" s="2"/>
      <c r="F25" s="2"/>
      <c r="G25" s="2"/>
      <c r="H25" s="2"/>
      <c r="I25" s="2"/>
      <c r="J25" s="2"/>
    </row>
    <row r="26" spans="1:10" ht="15">
      <c r="A26" s="278"/>
      <c r="B26" s="278"/>
      <c r="C26" s="278"/>
      <c r="D26" s="278"/>
      <c r="E26" s="278"/>
      <c r="F26" s="278"/>
      <c r="G26" s="278"/>
      <c r="H26" s="278"/>
      <c r="I26" s="278"/>
      <c r="J26" s="278"/>
    </row>
    <row r="27" spans="1:10" ht="15">
      <c r="A27" s="5"/>
      <c r="B27" s="5"/>
      <c r="C27" s="5"/>
      <c r="D27" s="5"/>
      <c r="E27" s="5"/>
      <c r="F27" s="5"/>
      <c r="G27" s="5"/>
      <c r="H27" s="5"/>
      <c r="I27" s="5"/>
      <c r="J27" s="5"/>
    </row>
    <row r="28" spans="1:10" ht="15">
      <c r="A28" s="278"/>
      <c r="B28" s="278"/>
      <c r="C28" s="278"/>
      <c r="D28" s="278"/>
      <c r="E28" s="278"/>
      <c r="F28" s="278"/>
      <c r="G28" s="278"/>
      <c r="H28" s="278"/>
      <c r="I28" s="278"/>
      <c r="J28" s="278"/>
    </row>
  </sheetData>
  <sheetProtection selectLockedCells="1"/>
  <mergeCells count="14">
    <mergeCell ref="A1:J1"/>
    <mergeCell ref="A3:J3"/>
    <mergeCell ref="A5:J5"/>
    <mergeCell ref="A12:J12"/>
    <mergeCell ref="A24:J24"/>
    <mergeCell ref="A26:J26"/>
    <mergeCell ref="A28:J28"/>
    <mergeCell ref="B7:J7"/>
    <mergeCell ref="A18:B18"/>
    <mergeCell ref="H18:J18"/>
    <mergeCell ref="C18:F18"/>
    <mergeCell ref="A14:J14"/>
    <mergeCell ref="A16:J16"/>
    <mergeCell ref="A22:J22"/>
  </mergeCells>
  <printOptions/>
  <pageMargins left="0.75" right="0.75" top="1" bottom="1" header="0.5" footer="0.5"/>
  <pageSetup horizontalDpi="600" verticalDpi="600" orientation="portrait" scale="99" r:id="rId1"/>
  <headerFooter alignWithMargins="0">
    <oddFooter>&amp;R&amp;8Page 13</oddFooter>
  </headerFooter>
</worksheet>
</file>

<file path=xl/worksheets/sheet14.xml><?xml version="1.0" encoding="utf-8"?>
<worksheet xmlns="http://schemas.openxmlformats.org/spreadsheetml/2006/main" xmlns:r="http://schemas.openxmlformats.org/officeDocument/2006/relationships">
  <sheetPr codeName="Sheet9"/>
  <dimension ref="A1:L42"/>
  <sheetViews>
    <sheetView view="pageLayout" workbookViewId="0" topLeftCell="A16">
      <selection activeCell="H40" sqref="H40"/>
    </sheetView>
  </sheetViews>
  <sheetFormatPr defaultColWidth="8.88671875" defaultRowHeight="15"/>
  <cols>
    <col min="1" max="1" width="1.5625" style="10" customWidth="1"/>
    <col min="2" max="2" width="1.66796875" style="10" customWidth="1"/>
    <col min="3" max="3" width="10.5546875" style="2" customWidth="1"/>
    <col min="4" max="4" width="18.3359375" style="2" customWidth="1"/>
    <col min="5" max="5" width="5.77734375" style="2" customWidth="1"/>
    <col min="6" max="6" width="4.4453125" style="2" customWidth="1"/>
    <col min="7" max="7" width="9.21484375" style="2" customWidth="1"/>
    <col min="8" max="8" width="18.6640625" style="2" customWidth="1"/>
    <col min="9" max="9" width="2.10546875" style="2" customWidth="1"/>
    <col min="10" max="10" width="4.88671875" style="78" customWidth="1"/>
    <col min="11" max="11" width="12.10546875" style="2" hidden="1" customWidth="1"/>
    <col min="12" max="12" width="2.99609375" style="2" customWidth="1"/>
    <col min="13" max="16384" width="8.88671875" style="2" customWidth="1"/>
  </cols>
  <sheetData>
    <row r="1" spans="1:12" ht="19.5" customHeight="1">
      <c r="A1" s="241" t="s">
        <v>96</v>
      </c>
      <c r="B1" s="241"/>
      <c r="C1" s="241"/>
      <c r="D1" s="241"/>
      <c r="E1" s="241"/>
      <c r="F1" s="241"/>
      <c r="G1" s="241"/>
      <c r="H1" s="241"/>
      <c r="I1" s="241"/>
      <c r="J1" s="241"/>
      <c r="K1" s="241"/>
      <c r="L1" s="241"/>
    </row>
    <row r="2" spans="1:9" ht="12.75">
      <c r="A2" s="1"/>
      <c r="B2" s="1"/>
      <c r="C2" s="1"/>
      <c r="D2" s="1"/>
      <c r="E2" s="1"/>
      <c r="F2" s="1"/>
      <c r="G2" s="1"/>
      <c r="H2" s="1"/>
      <c r="I2" s="1"/>
    </row>
    <row r="3" spans="1:9" ht="15.75">
      <c r="A3" s="31" t="s">
        <v>97</v>
      </c>
      <c r="B3" s="31"/>
      <c r="C3" s="26"/>
      <c r="D3" s="26"/>
      <c r="E3" s="5"/>
      <c r="F3" s="5"/>
      <c r="G3" s="5"/>
      <c r="H3" s="16"/>
      <c r="I3" s="16"/>
    </row>
    <row r="4" spans="1:9" ht="12.75">
      <c r="A4" s="54"/>
      <c r="B4" s="130"/>
      <c r="C4" s="2" t="s">
        <v>95</v>
      </c>
      <c r="D4" s="5"/>
      <c r="E4" s="5"/>
      <c r="F4" s="5"/>
      <c r="G4" s="5"/>
      <c r="H4" s="16"/>
      <c r="I4" s="16"/>
    </row>
    <row r="5" spans="1:9" ht="12.75">
      <c r="A5" s="54"/>
      <c r="B5" s="130"/>
      <c r="C5" s="2" t="s">
        <v>129</v>
      </c>
      <c r="D5" s="5"/>
      <c r="E5" s="5"/>
      <c r="F5" s="5"/>
      <c r="G5" s="5"/>
      <c r="H5" s="16"/>
      <c r="I5" s="16"/>
    </row>
    <row r="6" spans="1:9" ht="12.75">
      <c r="A6" s="54"/>
      <c r="B6" s="130"/>
      <c r="C6" s="2" t="s">
        <v>130</v>
      </c>
      <c r="D6" s="5"/>
      <c r="E6" s="5"/>
      <c r="F6" s="5"/>
      <c r="G6" s="5"/>
      <c r="H6" s="16"/>
      <c r="I6" s="16"/>
    </row>
    <row r="7" spans="1:9" ht="12.75">
      <c r="A7" s="54"/>
      <c r="B7" s="130"/>
      <c r="C7" s="2" t="s">
        <v>132</v>
      </c>
      <c r="D7" s="5"/>
      <c r="E7" s="5"/>
      <c r="F7" s="5"/>
      <c r="G7" s="5"/>
      <c r="H7" s="16"/>
      <c r="I7" s="16"/>
    </row>
    <row r="8" spans="1:9" ht="12.75">
      <c r="A8" s="54"/>
      <c r="B8" s="130"/>
      <c r="C8" s="2" t="s">
        <v>131</v>
      </c>
      <c r="D8" s="5"/>
      <c r="E8" s="5"/>
      <c r="F8" s="5"/>
      <c r="G8" s="5"/>
      <c r="H8" s="16"/>
      <c r="I8" s="16"/>
    </row>
    <row r="9" spans="1:9" ht="12.75">
      <c r="A9" s="54"/>
      <c r="B9" s="130"/>
      <c r="C9" s="2" t="s">
        <v>133</v>
      </c>
      <c r="D9" s="5"/>
      <c r="E9" s="5"/>
      <c r="F9" s="5"/>
      <c r="G9" s="5"/>
      <c r="H9" s="16"/>
      <c r="I9" s="16"/>
    </row>
    <row r="10" spans="1:9" ht="12.75">
      <c r="A10" s="54"/>
      <c r="B10" s="130"/>
      <c r="C10" s="2" t="s">
        <v>134</v>
      </c>
      <c r="D10" s="5"/>
      <c r="E10" s="5"/>
      <c r="F10" s="5"/>
      <c r="G10" s="5"/>
      <c r="H10" s="16"/>
      <c r="I10" s="16"/>
    </row>
    <row r="11" spans="1:9" ht="12.75">
      <c r="A11" s="54"/>
      <c r="B11" s="130"/>
      <c r="C11" s="2" t="s">
        <v>135</v>
      </c>
      <c r="D11" s="5"/>
      <c r="E11" s="5"/>
      <c r="F11" s="5"/>
      <c r="G11" s="5"/>
      <c r="H11" s="16"/>
      <c r="I11" s="16"/>
    </row>
    <row r="12" spans="1:9" ht="12.75">
      <c r="A12" s="54"/>
      <c r="B12" s="130"/>
      <c r="C12" s="2" t="s">
        <v>136</v>
      </c>
      <c r="D12" s="5"/>
      <c r="E12" s="5"/>
      <c r="F12" s="5"/>
      <c r="G12" s="5"/>
      <c r="H12" s="16"/>
      <c r="I12" s="16"/>
    </row>
    <row r="13" spans="1:9" ht="12.75">
      <c r="A13" s="54"/>
      <c r="B13" s="130"/>
      <c r="C13" s="76" t="s">
        <v>99</v>
      </c>
      <c r="D13" s="5"/>
      <c r="E13" s="5"/>
      <c r="F13" s="5"/>
      <c r="G13" s="5"/>
      <c r="H13" s="16"/>
      <c r="I13" s="16"/>
    </row>
    <row r="14" spans="1:9" ht="12.75">
      <c r="A14" s="54"/>
      <c r="B14" s="130"/>
      <c r="C14" s="76" t="s">
        <v>145</v>
      </c>
      <c r="D14" s="5"/>
      <c r="E14" s="5"/>
      <c r="F14" s="5"/>
      <c r="G14" s="5"/>
      <c r="H14" s="16"/>
      <c r="I14" s="16"/>
    </row>
    <row r="15" spans="1:9" ht="12.75">
      <c r="A15" s="54"/>
      <c r="B15" s="130"/>
      <c r="C15" s="76" t="s">
        <v>146</v>
      </c>
      <c r="D15" s="5"/>
      <c r="E15" s="5"/>
      <c r="F15" s="5"/>
      <c r="G15" s="5"/>
      <c r="H15" s="16"/>
      <c r="I15" s="16"/>
    </row>
    <row r="16" spans="1:9" ht="12.75">
      <c r="A16" s="54"/>
      <c r="B16" s="130"/>
      <c r="C16" s="2" t="s">
        <v>92</v>
      </c>
      <c r="D16" s="5"/>
      <c r="E16" s="5"/>
      <c r="F16" s="5"/>
      <c r="G16" s="5"/>
      <c r="H16" s="16"/>
      <c r="I16" s="16"/>
    </row>
    <row r="17" spans="1:9" ht="12.75">
      <c r="A17" s="54"/>
      <c r="B17" s="130"/>
      <c r="C17" s="76" t="s">
        <v>137</v>
      </c>
      <c r="D17" s="5"/>
      <c r="E17" s="5"/>
      <c r="F17" s="5"/>
      <c r="G17" s="5"/>
      <c r="H17" s="16"/>
      <c r="I17" s="16"/>
    </row>
    <row r="18" spans="1:9" ht="12.75">
      <c r="A18" s="54"/>
      <c r="B18" s="130"/>
      <c r="C18" s="76" t="s">
        <v>93</v>
      </c>
      <c r="D18" s="5"/>
      <c r="E18" s="5"/>
      <c r="F18" s="5"/>
      <c r="G18" s="5"/>
      <c r="H18" s="16"/>
      <c r="I18" s="16"/>
    </row>
    <row r="19" spans="1:9" ht="12.75">
      <c r="A19" s="54"/>
      <c r="B19" s="130"/>
      <c r="C19" s="2" t="s">
        <v>138</v>
      </c>
      <c r="D19" s="5"/>
      <c r="E19" s="5"/>
      <c r="F19" s="5"/>
      <c r="G19" s="5"/>
      <c r="H19" s="16"/>
      <c r="I19" s="16"/>
    </row>
    <row r="20" spans="1:9" ht="12.75">
      <c r="A20" s="54"/>
      <c r="B20" s="130"/>
      <c r="C20" s="2" t="s">
        <v>139</v>
      </c>
      <c r="D20" s="5"/>
      <c r="E20" s="5"/>
      <c r="F20" s="5"/>
      <c r="G20" s="5"/>
      <c r="H20" s="16"/>
      <c r="I20" s="16"/>
    </row>
    <row r="21" spans="1:9" ht="12.75">
      <c r="A21" s="54"/>
      <c r="B21" s="130"/>
      <c r="C21" s="2" t="s">
        <v>94</v>
      </c>
      <c r="D21" s="5"/>
      <c r="E21" s="5"/>
      <c r="F21" s="5"/>
      <c r="G21" s="5"/>
      <c r="H21" s="16"/>
      <c r="I21" s="16"/>
    </row>
    <row r="22" spans="1:9" ht="12.75">
      <c r="A22" s="54"/>
      <c r="B22" s="130"/>
      <c r="C22" s="2" t="s">
        <v>140</v>
      </c>
      <c r="D22" s="5"/>
      <c r="E22" s="5"/>
      <c r="F22" s="5"/>
      <c r="G22" s="5"/>
      <c r="H22" s="16"/>
      <c r="I22" s="16"/>
    </row>
    <row r="23" spans="1:9" ht="12.75">
      <c r="A23" s="54"/>
      <c r="B23" s="130"/>
      <c r="C23" s="2" t="s">
        <v>141</v>
      </c>
      <c r="D23" s="5"/>
      <c r="E23" s="5"/>
      <c r="F23" s="5"/>
      <c r="G23" s="5"/>
      <c r="H23" s="16"/>
      <c r="I23" s="16"/>
    </row>
    <row r="24" spans="1:9" ht="12.75">
      <c r="A24" s="54"/>
      <c r="B24" s="130"/>
      <c r="C24" s="2" t="s">
        <v>142</v>
      </c>
      <c r="D24" s="5"/>
      <c r="E24" s="5"/>
      <c r="F24" s="5"/>
      <c r="G24" s="5"/>
      <c r="H24" s="16"/>
      <c r="I24" s="16"/>
    </row>
    <row r="25" spans="1:9" ht="12.75">
      <c r="A25" s="54"/>
      <c r="B25" s="130"/>
      <c r="C25" s="10" t="s">
        <v>118</v>
      </c>
      <c r="D25" s="5"/>
      <c r="E25" s="5"/>
      <c r="F25" s="5"/>
      <c r="G25" s="5"/>
      <c r="H25" s="16"/>
      <c r="I25" s="16"/>
    </row>
    <row r="26" spans="1:9" ht="12.75">
      <c r="A26" s="54"/>
      <c r="B26" s="54"/>
      <c r="C26" s="5"/>
      <c r="D26" s="5"/>
      <c r="E26" s="5"/>
      <c r="F26" s="5"/>
      <c r="G26" s="5"/>
      <c r="H26" s="16"/>
      <c r="I26" s="16"/>
    </row>
    <row r="27" spans="1:9" s="5" customFormat="1" ht="15.75">
      <c r="A27" s="31" t="s">
        <v>240</v>
      </c>
      <c r="B27" s="10"/>
      <c r="C27" s="2"/>
      <c r="D27" s="2"/>
      <c r="E27" s="2"/>
      <c r="F27" s="2"/>
      <c r="G27" s="2"/>
      <c r="H27" s="1"/>
      <c r="I27" s="186"/>
    </row>
    <row r="28" spans="1:9" s="5" customFormat="1" ht="9" customHeight="1">
      <c r="A28" s="31"/>
      <c r="B28" s="10"/>
      <c r="C28" s="2"/>
      <c r="D28" s="2"/>
      <c r="E28" s="2"/>
      <c r="F28" s="2"/>
      <c r="G28" s="2"/>
      <c r="H28" s="1"/>
      <c r="I28" s="186"/>
    </row>
    <row r="29" spans="1:9" s="5" customFormat="1" ht="12.75">
      <c r="A29" s="10"/>
      <c r="B29" s="10"/>
      <c r="C29" s="189" t="s">
        <v>169</v>
      </c>
      <c r="D29" s="2"/>
      <c r="E29" s="2" t="s">
        <v>241</v>
      </c>
      <c r="F29" s="2" t="s">
        <v>242</v>
      </c>
      <c r="G29" s="2"/>
      <c r="H29" s="1"/>
      <c r="I29" s="186"/>
    </row>
    <row r="30" spans="1:6" s="5" customFormat="1" ht="12.75">
      <c r="A30" s="54"/>
      <c r="C30" s="54" t="s">
        <v>233</v>
      </c>
      <c r="E30" s="16">
        <v>20</v>
      </c>
      <c r="F30" s="187">
        <f aca="true" t="shared" si="0" ref="F30:F36">E30/100</f>
        <v>0.2</v>
      </c>
    </row>
    <row r="31" spans="1:6" s="5" customFormat="1" ht="12.75">
      <c r="A31" s="54"/>
      <c r="C31" s="54" t="s">
        <v>234</v>
      </c>
      <c r="E31" s="178">
        <v>10</v>
      </c>
      <c r="F31" s="187">
        <f t="shared" si="0"/>
        <v>0.1</v>
      </c>
    </row>
    <row r="32" spans="1:6" s="5" customFormat="1" ht="12.75">
      <c r="A32" s="54"/>
      <c r="C32" s="54" t="s">
        <v>235</v>
      </c>
      <c r="E32" s="16">
        <v>20</v>
      </c>
      <c r="F32" s="187">
        <f t="shared" si="0"/>
        <v>0.2</v>
      </c>
    </row>
    <row r="33" spans="1:6" s="5" customFormat="1" ht="12.75">
      <c r="A33" s="54"/>
      <c r="C33" s="54" t="s">
        <v>44</v>
      </c>
      <c r="E33" s="16">
        <v>20</v>
      </c>
      <c r="F33" s="187">
        <f t="shared" si="0"/>
        <v>0.2</v>
      </c>
    </row>
    <row r="34" spans="1:6" s="5" customFormat="1" ht="12.75">
      <c r="A34" s="54"/>
      <c r="C34" s="54" t="s">
        <v>236</v>
      </c>
      <c r="E34" s="16">
        <v>10</v>
      </c>
      <c r="F34" s="187">
        <f>E34/100</f>
        <v>0.1</v>
      </c>
    </row>
    <row r="35" spans="1:6" s="5" customFormat="1" ht="12.75">
      <c r="A35" s="54"/>
      <c r="C35" s="54" t="s">
        <v>237</v>
      </c>
      <c r="E35" s="16">
        <v>15</v>
      </c>
      <c r="F35" s="187">
        <f>E35/100</f>
        <v>0.15</v>
      </c>
    </row>
    <row r="36" spans="1:6" s="5" customFormat="1" ht="12.75">
      <c r="A36" s="54"/>
      <c r="C36" s="192" t="s">
        <v>238</v>
      </c>
      <c r="D36" s="3"/>
      <c r="E36" s="193">
        <v>5</v>
      </c>
      <c r="F36" s="194">
        <f t="shared" si="0"/>
        <v>0.05</v>
      </c>
    </row>
    <row r="37" spans="1:6" s="5" customFormat="1" ht="13.5">
      <c r="A37" s="54"/>
      <c r="C37" s="54"/>
      <c r="D37" s="190" t="s">
        <v>48</v>
      </c>
      <c r="E37" s="191">
        <f>SUM(E30:E36)</f>
        <v>100</v>
      </c>
      <c r="F37" s="188">
        <f>SUM(F30:F36)</f>
        <v>1</v>
      </c>
    </row>
    <row r="39" ht="12.75">
      <c r="C39" s="189" t="s">
        <v>239</v>
      </c>
    </row>
    <row r="40" ht="12.75">
      <c r="C40" s="2" t="s">
        <v>176</v>
      </c>
    </row>
    <row r="41" ht="12.75">
      <c r="C41" s="2" t="s">
        <v>43</v>
      </c>
    </row>
    <row r="42" spans="3:6" ht="12.75">
      <c r="C42" s="3" t="s">
        <v>45</v>
      </c>
      <c r="D42" s="3"/>
      <c r="E42" s="3"/>
      <c r="F42" s="3"/>
    </row>
  </sheetData>
  <sheetProtection selectLockedCells="1"/>
  <mergeCells count="1">
    <mergeCell ref="A1:L1"/>
  </mergeCells>
  <printOptions/>
  <pageMargins left="0.5" right="0.5" top="0.6" bottom="0.6" header="0.4" footer="0.4"/>
  <pageSetup horizontalDpi="600" verticalDpi="600" orientation="portrait" r:id="rId1"/>
  <headerFooter alignWithMargins="0">
    <oddFooter>&amp;R&amp;8Page 14</oddFooter>
  </headerFooter>
</worksheet>
</file>

<file path=xl/worksheets/sheet2.xml><?xml version="1.0" encoding="utf-8"?>
<worksheet xmlns="http://schemas.openxmlformats.org/spreadsheetml/2006/main" xmlns:r="http://schemas.openxmlformats.org/officeDocument/2006/relationships">
  <sheetPr codeName="Sheet2"/>
  <dimension ref="A1:M48"/>
  <sheetViews>
    <sheetView view="pageLayout" workbookViewId="0" topLeftCell="A1">
      <selection activeCell="A6" sqref="A6:I24"/>
    </sheetView>
  </sheetViews>
  <sheetFormatPr defaultColWidth="8.88671875" defaultRowHeight="15"/>
  <cols>
    <col min="1" max="16384" width="8.88671875" style="2" customWidth="1"/>
  </cols>
  <sheetData>
    <row r="1" spans="1:13" ht="18.75">
      <c r="A1" s="241" t="s">
        <v>47</v>
      </c>
      <c r="B1" s="241"/>
      <c r="C1" s="241"/>
      <c r="D1" s="241"/>
      <c r="E1" s="241"/>
      <c r="F1" s="241"/>
      <c r="G1" s="241"/>
      <c r="H1" s="241"/>
      <c r="I1" s="46"/>
      <c r="J1" s="46"/>
      <c r="K1" s="46"/>
      <c r="L1" s="46"/>
      <c r="M1" s="46"/>
    </row>
    <row r="2" spans="1:13" ht="12.75">
      <c r="A2" s="48"/>
      <c r="B2" s="48"/>
      <c r="C2" s="48"/>
      <c r="D2" s="48"/>
      <c r="E2" s="48"/>
      <c r="F2" s="48"/>
      <c r="G2" s="48"/>
      <c r="H2" s="48"/>
      <c r="I2" s="46"/>
      <c r="J2" s="46"/>
      <c r="K2" s="46"/>
      <c r="L2" s="46"/>
      <c r="M2" s="46"/>
    </row>
    <row r="4" ht="12.75">
      <c r="A4" s="2" t="s">
        <v>106</v>
      </c>
    </row>
    <row r="5" ht="12.75">
      <c r="A5" s="2" t="s">
        <v>12</v>
      </c>
    </row>
    <row r="6" spans="1:9" ht="15" customHeight="1">
      <c r="A6" s="242"/>
      <c r="B6" s="243"/>
      <c r="C6" s="243"/>
      <c r="D6" s="243"/>
      <c r="E6" s="243"/>
      <c r="F6" s="243"/>
      <c r="G6" s="243"/>
      <c r="H6" s="243"/>
      <c r="I6" s="244"/>
    </row>
    <row r="7" spans="1:9" ht="15" customHeight="1">
      <c r="A7" s="245"/>
      <c r="B7" s="246"/>
      <c r="C7" s="246"/>
      <c r="D7" s="246"/>
      <c r="E7" s="246"/>
      <c r="F7" s="246"/>
      <c r="G7" s="246"/>
      <c r="H7" s="246"/>
      <c r="I7" s="247"/>
    </row>
    <row r="8" spans="1:9" ht="15" customHeight="1">
      <c r="A8" s="245"/>
      <c r="B8" s="246"/>
      <c r="C8" s="246"/>
      <c r="D8" s="246"/>
      <c r="E8" s="246"/>
      <c r="F8" s="246"/>
      <c r="G8" s="246"/>
      <c r="H8" s="246"/>
      <c r="I8" s="247"/>
    </row>
    <row r="9" spans="1:9" ht="15" customHeight="1">
      <c r="A9" s="245"/>
      <c r="B9" s="246"/>
      <c r="C9" s="246"/>
      <c r="D9" s="246"/>
      <c r="E9" s="246"/>
      <c r="F9" s="246"/>
      <c r="G9" s="246"/>
      <c r="H9" s="246"/>
      <c r="I9" s="247"/>
    </row>
    <row r="10" spans="1:9" ht="15" customHeight="1">
      <c r="A10" s="245"/>
      <c r="B10" s="246"/>
      <c r="C10" s="246"/>
      <c r="D10" s="246"/>
      <c r="E10" s="246"/>
      <c r="F10" s="246"/>
      <c r="G10" s="246"/>
      <c r="H10" s="246"/>
      <c r="I10" s="247"/>
    </row>
    <row r="11" spans="1:9" ht="15" customHeight="1">
      <c r="A11" s="245"/>
      <c r="B11" s="246"/>
      <c r="C11" s="246"/>
      <c r="D11" s="246"/>
      <c r="E11" s="246"/>
      <c r="F11" s="246"/>
      <c r="G11" s="246"/>
      <c r="H11" s="246"/>
      <c r="I11" s="247"/>
    </row>
    <row r="12" spans="1:9" ht="15" customHeight="1">
      <c r="A12" s="245"/>
      <c r="B12" s="246"/>
      <c r="C12" s="246"/>
      <c r="D12" s="246"/>
      <c r="E12" s="246"/>
      <c r="F12" s="246"/>
      <c r="G12" s="246"/>
      <c r="H12" s="246"/>
      <c r="I12" s="247"/>
    </row>
    <row r="13" spans="1:9" ht="15" customHeight="1">
      <c r="A13" s="245"/>
      <c r="B13" s="246"/>
      <c r="C13" s="246"/>
      <c r="D13" s="246"/>
      <c r="E13" s="246"/>
      <c r="F13" s="246"/>
      <c r="G13" s="246"/>
      <c r="H13" s="246"/>
      <c r="I13" s="247"/>
    </row>
    <row r="14" spans="1:9" ht="15" customHeight="1">
      <c r="A14" s="245"/>
      <c r="B14" s="246"/>
      <c r="C14" s="246"/>
      <c r="D14" s="246"/>
      <c r="E14" s="246"/>
      <c r="F14" s="246"/>
      <c r="G14" s="246"/>
      <c r="H14" s="246"/>
      <c r="I14" s="247"/>
    </row>
    <row r="15" spans="1:9" ht="15" customHeight="1">
      <c r="A15" s="245"/>
      <c r="B15" s="246"/>
      <c r="C15" s="246"/>
      <c r="D15" s="246"/>
      <c r="E15" s="246"/>
      <c r="F15" s="246"/>
      <c r="G15" s="246"/>
      <c r="H15" s="246"/>
      <c r="I15" s="247"/>
    </row>
    <row r="16" spans="1:9" ht="15" customHeight="1">
      <c r="A16" s="245"/>
      <c r="B16" s="246"/>
      <c r="C16" s="246"/>
      <c r="D16" s="246"/>
      <c r="E16" s="246"/>
      <c r="F16" s="246"/>
      <c r="G16" s="246"/>
      <c r="H16" s="246"/>
      <c r="I16" s="247"/>
    </row>
    <row r="17" spans="1:9" ht="15" customHeight="1">
      <c r="A17" s="245"/>
      <c r="B17" s="246"/>
      <c r="C17" s="246"/>
      <c r="D17" s="246"/>
      <c r="E17" s="246"/>
      <c r="F17" s="246"/>
      <c r="G17" s="246"/>
      <c r="H17" s="246"/>
      <c r="I17" s="247"/>
    </row>
    <row r="18" spans="1:9" ht="15" customHeight="1">
      <c r="A18" s="245"/>
      <c r="B18" s="246"/>
      <c r="C18" s="246"/>
      <c r="D18" s="246"/>
      <c r="E18" s="246"/>
      <c r="F18" s="246"/>
      <c r="G18" s="246"/>
      <c r="H18" s="246"/>
      <c r="I18" s="247"/>
    </row>
    <row r="19" spans="1:9" ht="15" customHeight="1">
      <c r="A19" s="245"/>
      <c r="B19" s="246"/>
      <c r="C19" s="246"/>
      <c r="D19" s="246"/>
      <c r="E19" s="246"/>
      <c r="F19" s="246"/>
      <c r="G19" s="246"/>
      <c r="H19" s="246"/>
      <c r="I19" s="247"/>
    </row>
    <row r="20" spans="1:9" ht="15" customHeight="1">
      <c r="A20" s="245"/>
      <c r="B20" s="246"/>
      <c r="C20" s="246"/>
      <c r="D20" s="246"/>
      <c r="E20" s="246"/>
      <c r="F20" s="246"/>
      <c r="G20" s="246"/>
      <c r="H20" s="246"/>
      <c r="I20" s="247"/>
    </row>
    <row r="21" spans="1:9" ht="15" customHeight="1">
      <c r="A21" s="245"/>
      <c r="B21" s="246"/>
      <c r="C21" s="246"/>
      <c r="D21" s="246"/>
      <c r="E21" s="246"/>
      <c r="F21" s="246"/>
      <c r="G21" s="246"/>
      <c r="H21" s="246"/>
      <c r="I21" s="247"/>
    </row>
    <row r="22" spans="1:9" ht="15" customHeight="1">
      <c r="A22" s="245"/>
      <c r="B22" s="246"/>
      <c r="C22" s="246"/>
      <c r="D22" s="246"/>
      <c r="E22" s="246"/>
      <c r="F22" s="246"/>
      <c r="G22" s="246"/>
      <c r="H22" s="246"/>
      <c r="I22" s="247"/>
    </row>
    <row r="23" spans="1:9" ht="15" customHeight="1">
      <c r="A23" s="245"/>
      <c r="B23" s="246"/>
      <c r="C23" s="246"/>
      <c r="D23" s="246"/>
      <c r="E23" s="246"/>
      <c r="F23" s="246"/>
      <c r="G23" s="246"/>
      <c r="H23" s="246"/>
      <c r="I23" s="247"/>
    </row>
    <row r="24" spans="1:9" ht="15" customHeight="1">
      <c r="A24" s="248"/>
      <c r="B24" s="249"/>
      <c r="C24" s="249"/>
      <c r="D24" s="249"/>
      <c r="E24" s="249"/>
      <c r="F24" s="249"/>
      <c r="G24" s="249"/>
      <c r="H24" s="249"/>
      <c r="I24" s="250"/>
    </row>
    <row r="26" ht="12.75">
      <c r="A26" s="2" t="s">
        <v>167</v>
      </c>
    </row>
    <row r="27" ht="12.75">
      <c r="A27" s="2" t="s">
        <v>166</v>
      </c>
    </row>
    <row r="28" spans="1:9" ht="15" customHeight="1">
      <c r="A28" s="251"/>
      <c r="B28" s="252"/>
      <c r="C28" s="252"/>
      <c r="D28" s="252"/>
      <c r="E28" s="252"/>
      <c r="F28" s="252"/>
      <c r="G28" s="252"/>
      <c r="H28" s="252"/>
      <c r="I28" s="253"/>
    </row>
    <row r="29" spans="1:9" ht="15" customHeight="1">
      <c r="A29" s="254"/>
      <c r="B29" s="255"/>
      <c r="C29" s="255"/>
      <c r="D29" s="255"/>
      <c r="E29" s="255"/>
      <c r="F29" s="255"/>
      <c r="G29" s="255"/>
      <c r="H29" s="255"/>
      <c r="I29" s="256"/>
    </row>
    <row r="30" spans="1:9" ht="15" customHeight="1">
      <c r="A30" s="254"/>
      <c r="B30" s="255"/>
      <c r="C30" s="255"/>
      <c r="D30" s="255"/>
      <c r="E30" s="255"/>
      <c r="F30" s="255"/>
      <c r="G30" s="255"/>
      <c r="H30" s="255"/>
      <c r="I30" s="256"/>
    </row>
    <row r="31" spans="1:9" ht="15" customHeight="1">
      <c r="A31" s="254"/>
      <c r="B31" s="255"/>
      <c r="C31" s="255"/>
      <c r="D31" s="255"/>
      <c r="E31" s="255"/>
      <c r="F31" s="255"/>
      <c r="G31" s="255"/>
      <c r="H31" s="255"/>
      <c r="I31" s="256"/>
    </row>
    <row r="32" spans="1:9" ht="15" customHeight="1">
      <c r="A32" s="254"/>
      <c r="B32" s="255"/>
      <c r="C32" s="255"/>
      <c r="D32" s="255"/>
      <c r="E32" s="255"/>
      <c r="F32" s="255"/>
      <c r="G32" s="255"/>
      <c r="H32" s="255"/>
      <c r="I32" s="256"/>
    </row>
    <row r="33" spans="1:9" ht="15" customHeight="1">
      <c r="A33" s="254"/>
      <c r="B33" s="255"/>
      <c r="C33" s="255"/>
      <c r="D33" s="255"/>
      <c r="E33" s="255"/>
      <c r="F33" s="255"/>
      <c r="G33" s="255"/>
      <c r="H33" s="255"/>
      <c r="I33" s="256"/>
    </row>
    <row r="34" spans="1:9" ht="15" customHeight="1">
      <c r="A34" s="254"/>
      <c r="B34" s="255"/>
      <c r="C34" s="255"/>
      <c r="D34" s="255"/>
      <c r="E34" s="255"/>
      <c r="F34" s="255"/>
      <c r="G34" s="255"/>
      <c r="H34" s="255"/>
      <c r="I34" s="256"/>
    </row>
    <row r="35" spans="1:9" ht="15" customHeight="1">
      <c r="A35" s="254"/>
      <c r="B35" s="255"/>
      <c r="C35" s="255"/>
      <c r="D35" s="255"/>
      <c r="E35" s="255"/>
      <c r="F35" s="255"/>
      <c r="G35" s="255"/>
      <c r="H35" s="255"/>
      <c r="I35" s="256"/>
    </row>
    <row r="36" spans="1:9" ht="15" customHeight="1">
      <c r="A36" s="257"/>
      <c r="B36" s="258"/>
      <c r="C36" s="258"/>
      <c r="D36" s="258"/>
      <c r="E36" s="258"/>
      <c r="F36" s="258"/>
      <c r="G36" s="258"/>
      <c r="H36" s="258"/>
      <c r="I36" s="259"/>
    </row>
    <row r="37" spans="1:9" ht="15" customHeight="1">
      <c r="A37" s="151"/>
      <c r="B37" s="151"/>
      <c r="C37" s="151"/>
      <c r="D37" s="151"/>
      <c r="E37" s="151"/>
      <c r="F37" s="151"/>
      <c r="G37" s="151"/>
      <c r="H37" s="151"/>
      <c r="I37" s="151"/>
    </row>
    <row r="38" ht="15" customHeight="1">
      <c r="A38" s="2" t="s">
        <v>168</v>
      </c>
    </row>
    <row r="39" ht="15" customHeight="1">
      <c r="A39" s="2" t="s">
        <v>107</v>
      </c>
    </row>
    <row r="40" spans="1:9" ht="15" customHeight="1">
      <c r="A40" s="251"/>
      <c r="B40" s="252"/>
      <c r="C40" s="252"/>
      <c r="D40" s="252"/>
      <c r="E40" s="252"/>
      <c r="F40" s="252"/>
      <c r="G40" s="252"/>
      <c r="H40" s="252"/>
      <c r="I40" s="253"/>
    </row>
    <row r="41" spans="1:9" ht="15" customHeight="1">
      <c r="A41" s="254"/>
      <c r="B41" s="255"/>
      <c r="C41" s="255"/>
      <c r="D41" s="255"/>
      <c r="E41" s="255"/>
      <c r="F41" s="255"/>
      <c r="G41" s="255"/>
      <c r="H41" s="255"/>
      <c r="I41" s="256"/>
    </row>
    <row r="42" spans="1:9" ht="15" customHeight="1">
      <c r="A42" s="254"/>
      <c r="B42" s="255"/>
      <c r="C42" s="255"/>
      <c r="D42" s="255"/>
      <c r="E42" s="255"/>
      <c r="F42" s="255"/>
      <c r="G42" s="255"/>
      <c r="H42" s="255"/>
      <c r="I42" s="256"/>
    </row>
    <row r="43" spans="1:9" ht="15" customHeight="1">
      <c r="A43" s="254"/>
      <c r="B43" s="255"/>
      <c r="C43" s="255"/>
      <c r="D43" s="255"/>
      <c r="E43" s="255"/>
      <c r="F43" s="255"/>
      <c r="G43" s="255"/>
      <c r="H43" s="255"/>
      <c r="I43" s="256"/>
    </row>
    <row r="44" spans="1:9" ht="15" customHeight="1">
      <c r="A44" s="254"/>
      <c r="B44" s="255"/>
      <c r="C44" s="255"/>
      <c r="D44" s="255"/>
      <c r="E44" s="255"/>
      <c r="F44" s="255"/>
      <c r="G44" s="255"/>
      <c r="H44" s="255"/>
      <c r="I44" s="256"/>
    </row>
    <row r="45" spans="1:9" ht="15" customHeight="1">
      <c r="A45" s="254"/>
      <c r="B45" s="255"/>
      <c r="C45" s="255"/>
      <c r="D45" s="255"/>
      <c r="E45" s="255"/>
      <c r="F45" s="255"/>
      <c r="G45" s="255"/>
      <c r="H45" s="255"/>
      <c r="I45" s="256"/>
    </row>
    <row r="46" spans="1:9" ht="15" customHeight="1">
      <c r="A46" s="254"/>
      <c r="B46" s="255"/>
      <c r="C46" s="255"/>
      <c r="D46" s="255"/>
      <c r="E46" s="255"/>
      <c r="F46" s="255"/>
      <c r="G46" s="255"/>
      <c r="H46" s="255"/>
      <c r="I46" s="256"/>
    </row>
    <row r="47" spans="1:9" ht="12.75">
      <c r="A47" s="254"/>
      <c r="B47" s="255"/>
      <c r="C47" s="255"/>
      <c r="D47" s="255"/>
      <c r="E47" s="255"/>
      <c r="F47" s="255"/>
      <c r="G47" s="255"/>
      <c r="H47" s="255"/>
      <c r="I47" s="256"/>
    </row>
    <row r="48" spans="1:9" ht="12.75">
      <c r="A48" s="257"/>
      <c r="B48" s="258"/>
      <c r="C48" s="258"/>
      <c r="D48" s="258"/>
      <c r="E48" s="258"/>
      <c r="F48" s="258"/>
      <c r="G48" s="258"/>
      <c r="H48" s="258"/>
      <c r="I48" s="259"/>
    </row>
  </sheetData>
  <sheetProtection selectLockedCells="1"/>
  <mergeCells count="4">
    <mergeCell ref="A1:H1"/>
    <mergeCell ref="A6:I24"/>
    <mergeCell ref="A28:I36"/>
    <mergeCell ref="A40:I48"/>
  </mergeCells>
  <printOptions horizontalCentered="1"/>
  <pageMargins left="0.5" right="0.5" top="0.6" bottom="0.6" header="0.4" footer="0.4"/>
  <pageSetup horizontalDpi="600" verticalDpi="600" orientation="portrait" r:id="rId1"/>
  <headerFooter alignWithMargins="0">
    <oddFooter>&amp;R&amp;8Page 2</oddFooter>
  </headerFooter>
</worksheet>
</file>

<file path=xl/worksheets/sheet3.xml><?xml version="1.0" encoding="utf-8"?>
<worksheet xmlns="http://schemas.openxmlformats.org/spreadsheetml/2006/main" xmlns:r="http://schemas.openxmlformats.org/officeDocument/2006/relationships">
  <sheetPr codeName="Sheet5"/>
  <dimension ref="A1:I54"/>
  <sheetViews>
    <sheetView tabSelected="1" view="pageLayout" workbookViewId="0" topLeftCell="A7">
      <selection activeCell="D30" sqref="D30"/>
    </sheetView>
  </sheetViews>
  <sheetFormatPr defaultColWidth="8.88671875" defaultRowHeight="15"/>
  <cols>
    <col min="1" max="1" width="6.88671875" style="2" customWidth="1"/>
    <col min="2" max="2" width="13.4453125" style="2" customWidth="1"/>
    <col min="3" max="3" width="9.88671875" style="2" customWidth="1"/>
    <col min="4" max="7" width="9.6640625" style="2" customWidth="1"/>
    <col min="8" max="8" width="9.5546875" style="2" customWidth="1"/>
    <col min="9" max="16384" width="8.88671875" style="2" customWidth="1"/>
  </cols>
  <sheetData>
    <row r="1" spans="1:9" ht="18.75">
      <c r="A1" s="241" t="s">
        <v>13</v>
      </c>
      <c r="B1" s="276"/>
      <c r="C1" s="276"/>
      <c r="D1" s="276"/>
      <c r="E1" s="276"/>
      <c r="F1" s="276"/>
      <c r="G1" s="276"/>
      <c r="H1" s="276"/>
      <c r="I1" s="1"/>
    </row>
    <row r="3" spans="1:8" ht="12.75">
      <c r="A3" s="54" t="s">
        <v>52</v>
      </c>
      <c r="B3" s="261"/>
      <c r="C3" s="261"/>
      <c r="D3" s="261"/>
      <c r="E3" s="9" t="s">
        <v>59</v>
      </c>
      <c r="F3" s="279"/>
      <c r="G3" s="279"/>
      <c r="H3" s="279"/>
    </row>
    <row r="4" ht="12.75">
      <c r="A4" s="10"/>
    </row>
    <row r="5" spans="1:8" ht="12.75">
      <c r="A5" s="54" t="s">
        <v>40</v>
      </c>
      <c r="B5" s="261"/>
      <c r="C5" s="261"/>
      <c r="D5" s="261"/>
      <c r="E5" s="9" t="s">
        <v>60</v>
      </c>
      <c r="F5" s="261"/>
      <c r="G5" s="261"/>
      <c r="H5" s="261"/>
    </row>
    <row r="6" ht="6.75" customHeight="1"/>
    <row r="7" spans="1:8" ht="12.75">
      <c r="A7" s="11" t="s">
        <v>22</v>
      </c>
      <c r="B7" s="17"/>
      <c r="C7" s="12"/>
      <c r="D7" s="12"/>
      <c r="E7" s="12"/>
      <c r="F7" s="12"/>
      <c r="G7" s="12"/>
      <c r="H7" s="8"/>
    </row>
    <row r="8" spans="1:8" ht="12.75">
      <c r="A8" s="18" t="s">
        <v>14</v>
      </c>
      <c r="B8" s="19"/>
      <c r="C8" s="5"/>
      <c r="D8" s="5"/>
      <c r="E8" s="5"/>
      <c r="F8" s="5"/>
      <c r="G8" s="5"/>
      <c r="H8" s="4"/>
    </row>
    <row r="9" spans="1:8" ht="12.75">
      <c r="A9" s="20" t="s">
        <v>15</v>
      </c>
      <c r="B9" s="21"/>
      <c r="C9" s="5"/>
      <c r="D9" s="5"/>
      <c r="E9" s="5"/>
      <c r="F9" s="64">
        <v>0</v>
      </c>
      <c r="G9" s="5"/>
      <c r="H9" s="4"/>
    </row>
    <row r="10" spans="1:8" ht="12.75">
      <c r="A10" s="20" t="s">
        <v>16</v>
      </c>
      <c r="B10" s="21"/>
      <c r="C10" s="5"/>
      <c r="D10" s="5"/>
      <c r="E10" s="5"/>
      <c r="F10" s="65">
        <v>0</v>
      </c>
      <c r="G10" s="5"/>
      <c r="H10" s="4"/>
    </row>
    <row r="11" spans="1:8" ht="12.75">
      <c r="A11" s="20" t="s">
        <v>72</v>
      </c>
      <c r="B11" s="21"/>
      <c r="C11" s="5"/>
      <c r="D11" s="5"/>
      <c r="E11" s="5"/>
      <c r="F11" s="62">
        <f>SUM(F9:F10)</f>
        <v>0</v>
      </c>
      <c r="G11" s="5"/>
      <c r="H11" s="50"/>
    </row>
    <row r="12" spans="1:8" ht="4.5" customHeight="1">
      <c r="A12" s="13"/>
      <c r="B12" s="5"/>
      <c r="C12" s="5"/>
      <c r="D12" s="5"/>
      <c r="E12" s="5"/>
      <c r="F12" s="5"/>
      <c r="G12" s="5"/>
      <c r="H12" s="4"/>
    </row>
    <row r="13" spans="1:8" ht="12.75">
      <c r="A13" s="18" t="s">
        <v>81</v>
      </c>
      <c r="B13" s="19"/>
      <c r="C13" s="5"/>
      <c r="D13" s="5"/>
      <c r="E13" s="5"/>
      <c r="F13" s="5"/>
      <c r="G13" s="5"/>
      <c r="H13" s="4"/>
    </row>
    <row r="14" spans="1:8" ht="12.75">
      <c r="A14" s="20" t="s">
        <v>17</v>
      </c>
      <c r="B14" s="21"/>
      <c r="C14" s="5"/>
      <c r="D14" s="5"/>
      <c r="E14" s="5"/>
      <c r="F14" s="64">
        <v>0</v>
      </c>
      <c r="G14" s="5"/>
      <c r="H14" s="4"/>
    </row>
    <row r="15" spans="1:8" ht="12.75">
      <c r="A15" s="20" t="s">
        <v>18</v>
      </c>
      <c r="B15" s="21"/>
      <c r="C15" s="5"/>
      <c r="D15" s="5"/>
      <c r="E15" s="5"/>
      <c r="F15" s="65">
        <v>0</v>
      </c>
      <c r="G15" s="5"/>
      <c r="H15" s="4"/>
    </row>
    <row r="16" spans="1:8" ht="12.75">
      <c r="A16" s="20" t="s">
        <v>83</v>
      </c>
      <c r="B16" s="21"/>
      <c r="C16" s="5"/>
      <c r="D16" s="5"/>
      <c r="E16" s="5"/>
      <c r="F16" s="62">
        <f>SUM(F14:F15)</f>
        <v>0</v>
      </c>
      <c r="G16" s="5"/>
      <c r="H16" s="51"/>
    </row>
    <row r="17" spans="1:8" ht="4.5" customHeight="1">
      <c r="A17" s="13"/>
      <c r="B17" s="5"/>
      <c r="C17" s="5"/>
      <c r="D17" s="5"/>
      <c r="E17" s="5"/>
      <c r="F17" s="5"/>
      <c r="G17" s="5"/>
      <c r="H17" s="4"/>
    </row>
    <row r="18" spans="1:8" ht="12.75">
      <c r="A18" s="18" t="s">
        <v>76</v>
      </c>
      <c r="B18" s="19"/>
      <c r="C18" s="5"/>
      <c r="D18" s="5"/>
      <c r="E18" s="5"/>
      <c r="F18" s="5"/>
      <c r="G18" s="5"/>
      <c r="H18" s="4"/>
    </row>
    <row r="19" spans="1:8" ht="12.75">
      <c r="A19" s="20" t="s">
        <v>36</v>
      </c>
      <c r="B19" s="21"/>
      <c r="C19" s="5"/>
      <c r="D19" s="25"/>
      <c r="E19" s="5"/>
      <c r="F19" s="64">
        <v>0</v>
      </c>
      <c r="G19" s="5"/>
      <c r="H19" s="4"/>
    </row>
    <row r="20" spans="1:8" ht="12.75">
      <c r="A20" s="20" t="s">
        <v>19</v>
      </c>
      <c r="B20" s="21"/>
      <c r="C20" s="5"/>
      <c r="D20" s="5"/>
      <c r="E20" s="5"/>
      <c r="F20" s="64">
        <v>0</v>
      </c>
      <c r="G20" s="5"/>
      <c r="H20" s="4"/>
    </row>
    <row r="21" spans="1:8" ht="12.75">
      <c r="A21" s="20" t="s">
        <v>20</v>
      </c>
      <c r="B21" s="21"/>
      <c r="C21" s="5"/>
      <c r="D21" s="5"/>
      <c r="E21" s="5"/>
      <c r="F21" s="64">
        <v>0</v>
      </c>
      <c r="G21" s="5"/>
      <c r="H21" s="4"/>
    </row>
    <row r="22" spans="1:8" ht="12.75">
      <c r="A22" s="20" t="s">
        <v>21</v>
      </c>
      <c r="B22" s="21"/>
      <c r="C22" s="5"/>
      <c r="D22" s="5"/>
      <c r="E22" s="5"/>
      <c r="F22" s="63">
        <f>SUM(F19:F21)</f>
        <v>0</v>
      </c>
      <c r="G22" s="5"/>
      <c r="H22" s="52"/>
    </row>
    <row r="23" spans="1:8" ht="2.25" customHeight="1">
      <c r="A23" s="13"/>
      <c r="B23" s="5"/>
      <c r="C23" s="5"/>
      <c r="D23" s="5"/>
      <c r="E23" s="5"/>
      <c r="F23" s="5"/>
      <c r="G23" s="5"/>
      <c r="H23" s="4"/>
    </row>
    <row r="24" spans="1:8" ht="12.75">
      <c r="A24" s="14" t="s">
        <v>23</v>
      </c>
      <c r="B24" s="3"/>
      <c r="C24" s="3"/>
      <c r="D24" s="3"/>
      <c r="E24" s="3"/>
      <c r="F24" s="3"/>
      <c r="G24" s="3"/>
      <c r="H24" s="6"/>
    </row>
    <row r="25" ht="6.75" customHeight="1"/>
    <row r="26" spans="1:8" ht="15" customHeight="1">
      <c r="A26" s="11" t="s">
        <v>27</v>
      </c>
      <c r="B26" s="12"/>
      <c r="C26" s="12"/>
      <c r="D26" s="12"/>
      <c r="E26" s="12"/>
      <c r="F26" s="12"/>
      <c r="G26" s="12"/>
      <c r="H26" s="8"/>
    </row>
    <row r="27" spans="1:8" ht="12.75" customHeight="1">
      <c r="A27" s="15" t="s">
        <v>28</v>
      </c>
      <c r="B27" s="5"/>
      <c r="C27" s="273" t="s">
        <v>190</v>
      </c>
      <c r="D27" s="260" t="s">
        <v>187</v>
      </c>
      <c r="E27" s="260" t="s">
        <v>327</v>
      </c>
      <c r="F27" s="260" t="s">
        <v>188</v>
      </c>
      <c r="G27" s="260" t="s">
        <v>189</v>
      </c>
      <c r="H27" s="274" t="s">
        <v>177</v>
      </c>
    </row>
    <row r="28" spans="1:8" ht="12.75" customHeight="1">
      <c r="A28" s="15"/>
      <c r="B28" s="5"/>
      <c r="C28" s="273"/>
      <c r="D28" s="260"/>
      <c r="E28" s="260"/>
      <c r="F28" s="260"/>
      <c r="G28" s="260"/>
      <c r="H28" s="275"/>
    </row>
    <row r="29" spans="1:8" ht="4.5" customHeight="1">
      <c r="A29" s="13"/>
      <c r="B29" s="5"/>
      <c r="C29" s="134"/>
      <c r="D29" s="134"/>
      <c r="E29" s="134"/>
      <c r="F29" s="134"/>
      <c r="G29" s="134"/>
      <c r="H29" s="134"/>
    </row>
    <row r="30" spans="1:8" ht="12.75">
      <c r="A30" s="13" t="s">
        <v>24</v>
      </c>
      <c r="B30" s="5"/>
      <c r="C30" s="166"/>
      <c r="D30" s="162">
        <v>0</v>
      </c>
      <c r="E30" s="162">
        <v>0</v>
      </c>
      <c r="F30" s="163">
        <f>D30+E30</f>
        <v>0</v>
      </c>
      <c r="G30" s="162">
        <v>0</v>
      </c>
      <c r="H30" s="164">
        <f>IF(F30&gt;0,E30/F30,0)</f>
        <v>0</v>
      </c>
    </row>
    <row r="31" spans="1:8" ht="12.75">
      <c r="A31" s="13" t="s">
        <v>84</v>
      </c>
      <c r="B31" s="5"/>
      <c r="C31" s="166"/>
      <c r="D31" s="162">
        <v>0</v>
      </c>
      <c r="E31" s="162">
        <v>0</v>
      </c>
      <c r="F31" s="163">
        <f>D31+E31</f>
        <v>0</v>
      </c>
      <c r="G31" s="162">
        <v>0</v>
      </c>
      <c r="H31" s="164">
        <f>IF(F31&gt;0,E31/F31,0)</f>
        <v>0</v>
      </c>
    </row>
    <row r="32" spans="1:8" ht="12.75">
      <c r="A32" s="13" t="s">
        <v>25</v>
      </c>
      <c r="B32" s="5"/>
      <c r="C32" s="166"/>
      <c r="D32" s="162">
        <v>0</v>
      </c>
      <c r="E32" s="162">
        <v>0</v>
      </c>
      <c r="F32" s="163">
        <f>D32+E32</f>
        <v>0</v>
      </c>
      <c r="G32" s="162">
        <v>0</v>
      </c>
      <c r="H32" s="164">
        <f>IF(F32&gt;0,E32/F32,0)</f>
        <v>0</v>
      </c>
    </row>
    <row r="33" spans="1:8" ht="12.75">
      <c r="A33" s="13" t="s">
        <v>26</v>
      </c>
      <c r="B33" s="5"/>
      <c r="C33" s="166"/>
      <c r="D33" s="165">
        <f>SUM(D30:D32)</f>
        <v>0</v>
      </c>
      <c r="E33" s="165">
        <f>SUM(E30:E32)</f>
        <v>0</v>
      </c>
      <c r="F33" s="165">
        <f>SUM(F30:F32)</f>
        <v>0</v>
      </c>
      <c r="G33" s="165">
        <f>SUM(G30:G32)</f>
        <v>0</v>
      </c>
      <c r="H33" s="164">
        <f>IF(F33&gt;0,E33/F33,0)</f>
        <v>0</v>
      </c>
    </row>
    <row r="34" spans="1:8" ht="3.75" customHeight="1">
      <c r="A34" s="13"/>
      <c r="B34" s="5"/>
      <c r="C34" s="5"/>
      <c r="D34" s="5"/>
      <c r="E34" s="5"/>
      <c r="F34" s="5"/>
      <c r="G34" s="5"/>
      <c r="H34" s="4"/>
    </row>
    <row r="35" spans="1:8" ht="12.75">
      <c r="A35" s="13" t="s">
        <v>257</v>
      </c>
      <c r="B35" s="5"/>
      <c r="C35" s="5"/>
      <c r="D35" s="5"/>
      <c r="E35" s="5"/>
      <c r="F35" s="5"/>
      <c r="G35" s="5"/>
      <c r="H35" s="4"/>
    </row>
    <row r="36" spans="1:8" ht="12.75">
      <c r="A36" s="13" t="s">
        <v>256</v>
      </c>
      <c r="B36" s="5"/>
      <c r="C36" s="5"/>
      <c r="D36" s="5"/>
      <c r="E36" s="5"/>
      <c r="F36" s="5"/>
      <c r="G36" s="5"/>
      <c r="H36" s="4"/>
    </row>
    <row r="37" spans="1:8" ht="3.75" customHeight="1">
      <c r="A37" s="14"/>
      <c r="B37" s="3"/>
      <c r="C37" s="3"/>
      <c r="D37" s="3"/>
      <c r="E37" s="3"/>
      <c r="F37" s="3"/>
      <c r="G37" s="3"/>
      <c r="H37" s="6"/>
    </row>
    <row r="38" spans="3:4" ht="6.75" customHeight="1">
      <c r="C38" s="7"/>
      <c r="D38" s="7"/>
    </row>
    <row r="39" spans="1:8" ht="12.75" customHeight="1">
      <c r="A39" s="11" t="s">
        <v>29</v>
      </c>
      <c r="B39" s="12"/>
      <c r="D39" s="277" t="s">
        <v>24</v>
      </c>
      <c r="E39" s="12"/>
      <c r="F39" s="12"/>
      <c r="G39" s="12"/>
      <c r="H39" s="8"/>
    </row>
    <row r="40" spans="1:8" ht="12.75">
      <c r="A40" s="13" t="s">
        <v>77</v>
      </c>
      <c r="B40" s="5"/>
      <c r="D40" s="278"/>
      <c r="E40" s="261"/>
      <c r="F40" s="261"/>
      <c r="G40" s="261"/>
      <c r="H40" s="262"/>
    </row>
    <row r="41" spans="1:8" ht="5.25" customHeight="1">
      <c r="A41" s="13"/>
      <c r="B41" s="5"/>
      <c r="D41" s="53"/>
      <c r="E41" s="5"/>
      <c r="F41" s="5"/>
      <c r="G41" s="5"/>
      <c r="H41" s="4"/>
    </row>
    <row r="42" spans="1:8" ht="12.75">
      <c r="A42" s="13"/>
      <c r="B42" s="5"/>
      <c r="D42" s="53" t="s">
        <v>84</v>
      </c>
      <c r="E42" s="261"/>
      <c r="F42" s="261"/>
      <c r="G42" s="261"/>
      <c r="H42" s="262"/>
    </row>
    <row r="43" spans="1:8" ht="5.25" customHeight="1">
      <c r="A43" s="13"/>
      <c r="B43" s="5"/>
      <c r="D43" s="53"/>
      <c r="E43" s="5"/>
      <c r="F43" s="5"/>
      <c r="G43" s="5"/>
      <c r="H43" s="4"/>
    </row>
    <row r="44" spans="1:8" ht="12.75">
      <c r="A44" s="13"/>
      <c r="B44" s="5"/>
      <c r="D44" s="53" t="s">
        <v>25</v>
      </c>
      <c r="E44" s="261"/>
      <c r="F44" s="261"/>
      <c r="G44" s="261"/>
      <c r="H44" s="262"/>
    </row>
    <row r="45" spans="1:8" ht="4.5" customHeight="1">
      <c r="A45" s="14"/>
      <c r="B45" s="3"/>
      <c r="C45" s="3"/>
      <c r="D45" s="3"/>
      <c r="E45" s="3"/>
      <c r="F45" s="3"/>
      <c r="G45" s="3"/>
      <c r="H45" s="6"/>
    </row>
    <row r="46" ht="4.5" customHeight="1"/>
    <row r="47" spans="1:8" ht="18" customHeight="1">
      <c r="A47" s="265" t="s">
        <v>143</v>
      </c>
      <c r="B47" s="266"/>
      <c r="C47" s="266"/>
      <c r="D47" s="266"/>
      <c r="E47" s="266"/>
      <c r="F47" s="266"/>
      <c r="G47" s="266"/>
      <c r="H47" s="267"/>
    </row>
    <row r="48" spans="1:8" ht="36" customHeight="1">
      <c r="A48" s="268"/>
      <c r="B48" s="269"/>
      <c r="C48" s="269"/>
      <c r="D48" s="269"/>
      <c r="E48" s="269"/>
      <c r="F48" s="269"/>
      <c r="G48" s="269"/>
      <c r="H48" s="270"/>
    </row>
    <row r="49" spans="1:8" ht="15.75" customHeight="1">
      <c r="A49" s="271" t="s">
        <v>173</v>
      </c>
      <c r="B49" s="272"/>
      <c r="C49" s="272"/>
      <c r="D49" s="261"/>
      <c r="E49" s="261"/>
      <c r="F49" s="261"/>
      <c r="G49" s="261"/>
      <c r="H49" s="262"/>
    </row>
    <row r="50" spans="1:8" ht="15.75" customHeight="1">
      <c r="A50" s="271" t="s">
        <v>30</v>
      </c>
      <c r="B50" s="272"/>
      <c r="C50" s="272"/>
      <c r="D50" s="263"/>
      <c r="E50" s="263"/>
      <c r="F50" s="263"/>
      <c r="G50" s="263"/>
      <c r="H50" s="264"/>
    </row>
    <row r="51" spans="1:8" ht="18" customHeight="1">
      <c r="A51" s="13" t="s">
        <v>82</v>
      </c>
      <c r="B51" s="5"/>
      <c r="C51" s="5"/>
      <c r="D51" s="5"/>
      <c r="E51" s="5"/>
      <c r="F51" s="5"/>
      <c r="G51" s="5"/>
      <c r="H51" s="4"/>
    </row>
    <row r="52" spans="1:8" ht="12.75">
      <c r="A52" s="13"/>
      <c r="B52" s="5"/>
      <c r="C52" s="5"/>
      <c r="D52" s="5"/>
      <c r="E52" s="5"/>
      <c r="F52" s="5"/>
      <c r="G52" s="5"/>
      <c r="H52" s="4"/>
    </row>
    <row r="53" spans="1:8" ht="12.75">
      <c r="A53" s="13" t="s">
        <v>63</v>
      </c>
      <c r="B53" s="5"/>
      <c r="C53" s="3"/>
      <c r="D53" s="3"/>
      <c r="E53" s="3"/>
      <c r="F53" s="49" t="s">
        <v>65</v>
      </c>
      <c r="G53" s="3"/>
      <c r="H53" s="6"/>
    </row>
    <row r="54" spans="1:8" ht="12.75">
      <c r="A54" s="14"/>
      <c r="B54" s="3"/>
      <c r="C54" s="3"/>
      <c r="D54" s="3"/>
      <c r="E54" s="3"/>
      <c r="F54" s="3"/>
      <c r="G54" s="3"/>
      <c r="H54" s="6"/>
    </row>
  </sheetData>
  <sheetProtection selectLockedCells="1"/>
  <mergeCells count="20">
    <mergeCell ref="A1:H1"/>
    <mergeCell ref="D39:D40"/>
    <mergeCell ref="B3:D3"/>
    <mergeCell ref="B5:D5"/>
    <mergeCell ref="F5:H5"/>
    <mergeCell ref="F3:H3"/>
    <mergeCell ref="E40:H40"/>
    <mergeCell ref="E27:E28"/>
    <mergeCell ref="D27:D28"/>
    <mergeCell ref="F27:F28"/>
    <mergeCell ref="G27:G28"/>
    <mergeCell ref="E42:H42"/>
    <mergeCell ref="E44:H44"/>
    <mergeCell ref="D49:H49"/>
    <mergeCell ref="D50:H50"/>
    <mergeCell ref="A47:H48"/>
    <mergeCell ref="A49:C49"/>
    <mergeCell ref="A50:C50"/>
    <mergeCell ref="C27:C28"/>
    <mergeCell ref="H27:H28"/>
  </mergeCells>
  <printOptions/>
  <pageMargins left="0.5" right="0.5" top="0.6" bottom="0.6" header="0.4" footer="0.4"/>
  <pageSetup horizontalDpi="600" verticalDpi="600" orientation="portrait" scale="99" r:id="rId1"/>
  <headerFooter alignWithMargins="0">
    <oddFooter>&amp;R&amp;8Page 3</oddFooter>
  </headerFooter>
</worksheet>
</file>

<file path=xl/worksheets/sheet4.xml><?xml version="1.0" encoding="utf-8"?>
<worksheet xmlns="http://schemas.openxmlformats.org/spreadsheetml/2006/main" xmlns:r="http://schemas.openxmlformats.org/officeDocument/2006/relationships">
  <sheetPr codeName="Sheet6"/>
  <dimension ref="A1:G46"/>
  <sheetViews>
    <sheetView view="pageLayout" workbookViewId="0" topLeftCell="A10">
      <selection activeCell="C40" sqref="C40"/>
    </sheetView>
  </sheetViews>
  <sheetFormatPr defaultColWidth="8.88671875" defaultRowHeight="15"/>
  <cols>
    <col min="1" max="1" width="1.66796875" style="24" customWidth="1"/>
    <col min="2" max="2" width="6.21484375" style="30" customWidth="1"/>
    <col min="3" max="3" width="37.99609375" style="22" customWidth="1"/>
    <col min="4" max="5" width="7.21484375" style="22" customWidth="1"/>
    <col min="6" max="6" width="9.3359375" style="22" customWidth="1"/>
    <col min="7" max="7" width="10.3359375" style="33" customWidth="1"/>
    <col min="8" max="16384" width="8.88671875" style="22" customWidth="1"/>
  </cols>
  <sheetData>
    <row r="1" spans="2:7" ht="18.75">
      <c r="B1" s="280" t="s">
        <v>37</v>
      </c>
      <c r="C1" s="281"/>
      <c r="D1" s="281"/>
      <c r="E1" s="281"/>
      <c r="F1" s="281"/>
      <c r="G1" s="281"/>
    </row>
    <row r="2" ht="7.5" customHeight="1" thickBot="1"/>
    <row r="3" spans="1:7" ht="15.75">
      <c r="A3" s="35"/>
      <c r="B3" s="282" t="s">
        <v>108</v>
      </c>
      <c r="C3" s="283"/>
      <c r="D3" s="283"/>
      <c r="E3" s="283"/>
      <c r="F3" s="283"/>
      <c r="G3" s="284"/>
    </row>
    <row r="4" spans="1:7" ht="6" customHeight="1">
      <c r="A4" s="36"/>
      <c r="G4" s="67"/>
    </row>
    <row r="5" spans="1:7" s="24" customFormat="1" ht="16.5" thickBot="1">
      <c r="A5" s="36"/>
      <c r="B5" s="40" t="s">
        <v>62</v>
      </c>
      <c r="C5" s="41" t="s">
        <v>31</v>
      </c>
      <c r="D5" s="41" t="s">
        <v>32</v>
      </c>
      <c r="E5" s="41" t="s">
        <v>33</v>
      </c>
      <c r="F5" s="41" t="s">
        <v>34</v>
      </c>
      <c r="G5" s="68" t="s">
        <v>35</v>
      </c>
    </row>
    <row r="6" spans="1:7" ht="16.5" thickTop="1">
      <c r="A6" s="36"/>
      <c r="F6" s="66">
        <v>0</v>
      </c>
      <c r="G6" s="69">
        <f>E6*F6</f>
        <v>0</v>
      </c>
    </row>
    <row r="7" spans="1:7" ht="15.75">
      <c r="A7" s="38"/>
      <c r="C7" s="26"/>
      <c r="F7" s="66"/>
      <c r="G7" s="69">
        <f>E7*F7</f>
        <v>0</v>
      </c>
    </row>
    <row r="8" spans="1:7" ht="15.75">
      <c r="A8" s="39"/>
      <c r="B8" s="31"/>
      <c r="C8" s="34"/>
      <c r="G8" s="69">
        <f aca="true" t="shared" si="0" ref="G8:G41">E8*F8</f>
        <v>0</v>
      </c>
    </row>
    <row r="9" spans="1:7" ht="15.75">
      <c r="A9" s="36"/>
      <c r="D9" s="24"/>
      <c r="F9" s="27"/>
      <c r="G9" s="69">
        <f t="shared" si="0"/>
        <v>0</v>
      </c>
    </row>
    <row r="10" spans="1:7" ht="15.75">
      <c r="A10" s="36"/>
      <c r="D10" s="24"/>
      <c r="F10" s="27"/>
      <c r="G10" s="69">
        <f t="shared" si="0"/>
        <v>0</v>
      </c>
    </row>
    <row r="11" spans="1:7" ht="15.75">
      <c r="A11" s="36"/>
      <c r="D11" s="24"/>
      <c r="F11" s="27"/>
      <c r="G11" s="69">
        <f t="shared" si="0"/>
        <v>0</v>
      </c>
    </row>
    <row r="12" spans="1:7" ht="15.75">
      <c r="A12" s="36"/>
      <c r="D12" s="24"/>
      <c r="F12" s="27"/>
      <c r="G12" s="69">
        <f t="shared" si="0"/>
        <v>0</v>
      </c>
    </row>
    <row r="13" spans="1:7" ht="15.75">
      <c r="A13" s="36"/>
      <c r="D13" s="24"/>
      <c r="F13" s="27"/>
      <c r="G13" s="69">
        <f t="shared" si="0"/>
        <v>0</v>
      </c>
    </row>
    <row r="14" spans="1:7" ht="15.75">
      <c r="A14" s="36"/>
      <c r="D14" s="24"/>
      <c r="F14" s="27"/>
      <c r="G14" s="69">
        <f t="shared" si="0"/>
        <v>0</v>
      </c>
    </row>
    <row r="15" spans="1:7" ht="15.75">
      <c r="A15" s="36"/>
      <c r="D15" s="24"/>
      <c r="F15" s="27"/>
      <c r="G15" s="69">
        <f t="shared" si="0"/>
        <v>0</v>
      </c>
    </row>
    <row r="16" spans="1:7" ht="15.75">
      <c r="A16" s="36"/>
      <c r="D16" s="24"/>
      <c r="F16" s="27"/>
      <c r="G16" s="69">
        <f t="shared" si="0"/>
        <v>0</v>
      </c>
    </row>
    <row r="17" spans="1:7" ht="15.75">
      <c r="A17" s="36"/>
      <c r="D17" s="24"/>
      <c r="F17" s="27"/>
      <c r="G17" s="69">
        <f t="shared" si="0"/>
        <v>0</v>
      </c>
    </row>
    <row r="18" spans="1:7" ht="15.75">
      <c r="A18" s="36"/>
      <c r="D18" s="24"/>
      <c r="F18" s="27"/>
      <c r="G18" s="69">
        <f t="shared" si="0"/>
        <v>0</v>
      </c>
    </row>
    <row r="19" spans="1:7" ht="15.75">
      <c r="A19" s="36"/>
      <c r="D19" s="24"/>
      <c r="F19" s="27"/>
      <c r="G19" s="69">
        <f t="shared" si="0"/>
        <v>0</v>
      </c>
    </row>
    <row r="20" spans="1:7" ht="15.75">
      <c r="A20" s="36"/>
      <c r="D20" s="24"/>
      <c r="F20" s="27"/>
      <c r="G20" s="69">
        <f t="shared" si="0"/>
        <v>0</v>
      </c>
    </row>
    <row r="21" spans="1:7" ht="15.75">
      <c r="A21" s="36"/>
      <c r="F21" s="29"/>
      <c r="G21" s="69">
        <f t="shared" si="0"/>
        <v>0</v>
      </c>
    </row>
    <row r="22" spans="1:7" ht="15.75">
      <c r="A22" s="36"/>
      <c r="F22" s="27"/>
      <c r="G22" s="69">
        <f t="shared" si="0"/>
        <v>0</v>
      </c>
    </row>
    <row r="23" spans="1:7" ht="15.75">
      <c r="A23" s="36"/>
      <c r="F23" s="27"/>
      <c r="G23" s="69">
        <f t="shared" si="0"/>
        <v>0</v>
      </c>
    </row>
    <row r="24" spans="1:7" ht="15.75">
      <c r="A24" s="36"/>
      <c r="F24" s="27"/>
      <c r="G24" s="69">
        <f t="shared" si="0"/>
        <v>0</v>
      </c>
    </row>
    <row r="25" spans="1:7" ht="15.75">
      <c r="A25" s="36"/>
      <c r="F25" s="27"/>
      <c r="G25" s="69">
        <f t="shared" si="0"/>
        <v>0</v>
      </c>
    </row>
    <row r="26" spans="1:7" ht="15.75">
      <c r="A26" s="39"/>
      <c r="B26" s="31"/>
      <c r="C26" s="34"/>
      <c r="G26" s="69">
        <f t="shared" si="0"/>
        <v>0</v>
      </c>
    </row>
    <row r="27" spans="1:7" ht="15.75">
      <c r="A27" s="36"/>
      <c r="D27" s="24"/>
      <c r="F27" s="27"/>
      <c r="G27" s="69">
        <f t="shared" si="0"/>
        <v>0</v>
      </c>
    </row>
    <row r="28" spans="1:7" ht="15.75">
      <c r="A28" s="36"/>
      <c r="D28" s="24"/>
      <c r="F28" s="27"/>
      <c r="G28" s="69">
        <f t="shared" si="0"/>
        <v>0</v>
      </c>
    </row>
    <row r="29" spans="1:7" ht="15.75">
      <c r="A29" s="36"/>
      <c r="D29" s="24"/>
      <c r="F29" s="27"/>
      <c r="G29" s="69">
        <f t="shared" si="0"/>
        <v>0</v>
      </c>
    </row>
    <row r="30" spans="1:7" ht="15.75">
      <c r="A30" s="36"/>
      <c r="D30" s="24"/>
      <c r="F30" s="27"/>
      <c r="G30" s="69">
        <f t="shared" si="0"/>
        <v>0</v>
      </c>
    </row>
    <row r="31" spans="1:7" ht="15.75">
      <c r="A31" s="36"/>
      <c r="D31" s="24"/>
      <c r="F31" s="27"/>
      <c r="G31" s="69">
        <f t="shared" si="0"/>
        <v>0</v>
      </c>
    </row>
    <row r="32" spans="1:7" ht="15.75">
      <c r="A32" s="36"/>
      <c r="D32" s="24"/>
      <c r="F32" s="27"/>
      <c r="G32" s="69">
        <f t="shared" si="0"/>
        <v>0</v>
      </c>
    </row>
    <row r="33" spans="1:7" ht="15.75">
      <c r="A33" s="36"/>
      <c r="D33" s="24"/>
      <c r="F33" s="27"/>
      <c r="G33" s="69">
        <f t="shared" si="0"/>
        <v>0</v>
      </c>
    </row>
    <row r="34" spans="1:7" ht="15.75">
      <c r="A34" s="36"/>
      <c r="D34" s="24"/>
      <c r="F34" s="27"/>
      <c r="G34" s="69">
        <f t="shared" si="0"/>
        <v>0</v>
      </c>
    </row>
    <row r="35" spans="1:7" ht="15.75">
      <c r="A35" s="36"/>
      <c r="D35" s="24"/>
      <c r="F35" s="27"/>
      <c r="G35" s="69">
        <f t="shared" si="0"/>
        <v>0</v>
      </c>
    </row>
    <row r="36" spans="1:7" ht="15.75">
      <c r="A36" s="36"/>
      <c r="D36" s="24"/>
      <c r="F36" s="27"/>
      <c r="G36" s="69">
        <f t="shared" si="0"/>
        <v>0</v>
      </c>
    </row>
    <row r="37" spans="1:7" ht="15.75">
      <c r="A37" s="36"/>
      <c r="D37" s="24"/>
      <c r="F37" s="27"/>
      <c r="G37" s="69">
        <f t="shared" si="0"/>
        <v>0</v>
      </c>
    </row>
    <row r="38" spans="1:7" ht="15.75">
      <c r="A38" s="36"/>
      <c r="D38" s="24"/>
      <c r="F38" s="27"/>
      <c r="G38" s="69">
        <f t="shared" si="0"/>
        <v>0</v>
      </c>
    </row>
    <row r="39" spans="1:7" ht="15.75">
      <c r="A39" s="36"/>
      <c r="F39" s="29"/>
      <c r="G39" s="69">
        <f t="shared" si="0"/>
        <v>0</v>
      </c>
    </row>
    <row r="40" spans="1:7" ht="15.75">
      <c r="A40" s="36"/>
      <c r="F40" s="27"/>
      <c r="G40" s="69">
        <f t="shared" si="0"/>
        <v>0</v>
      </c>
    </row>
    <row r="41" spans="1:7" ht="15.75">
      <c r="A41" s="36"/>
      <c r="F41" s="27"/>
      <c r="G41" s="69">
        <f t="shared" si="0"/>
        <v>0</v>
      </c>
    </row>
    <row r="42" spans="1:7" ht="15.75">
      <c r="A42" s="36"/>
      <c r="F42" s="27"/>
      <c r="G42" s="69">
        <f>F42*E42</f>
        <v>0</v>
      </c>
    </row>
    <row r="43" spans="1:7" ht="16.5" thickBot="1">
      <c r="A43" s="36"/>
      <c r="F43" s="27"/>
      <c r="G43" s="69">
        <f>F43*E43</f>
        <v>0</v>
      </c>
    </row>
    <row r="44" spans="1:7" ht="14.25" customHeight="1">
      <c r="A44" s="35"/>
      <c r="B44" s="124"/>
      <c r="C44" s="127" t="s">
        <v>113</v>
      </c>
      <c r="D44" s="125"/>
      <c r="E44" s="125"/>
      <c r="F44" s="126"/>
      <c r="G44" s="128">
        <f>SUM(G6:G43)</f>
        <v>0</v>
      </c>
    </row>
    <row r="45" spans="1:7" ht="15.75">
      <c r="A45" s="36"/>
      <c r="C45" s="26" t="s">
        <v>67</v>
      </c>
      <c r="F45" s="27"/>
      <c r="G45" s="69">
        <f>Page3!F33</f>
        <v>0</v>
      </c>
    </row>
    <row r="46" spans="1:7" ht="16.5" thickBot="1">
      <c r="A46" s="37"/>
      <c r="B46" s="32"/>
      <c r="C46" s="75"/>
      <c r="D46" s="23"/>
      <c r="E46" s="23"/>
      <c r="F46" s="28"/>
      <c r="G46" s="138"/>
    </row>
  </sheetData>
  <sheetProtection/>
  <mergeCells count="2">
    <mergeCell ref="B1:G1"/>
    <mergeCell ref="B3:G3"/>
  </mergeCells>
  <printOptions horizontalCentered="1"/>
  <pageMargins left="0.5" right="0.5" top="0.6" bottom="0.6" header="0.4" footer="0.4"/>
  <pageSetup horizontalDpi="600" verticalDpi="600" orientation="portrait" r:id="rId1"/>
  <headerFooter alignWithMargins="0">
    <oddFooter>&amp;R&amp;8Page 4</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L40"/>
  <sheetViews>
    <sheetView view="pageLayout" workbookViewId="0" topLeftCell="A19">
      <selection activeCell="C37" sqref="C37:I38"/>
    </sheetView>
  </sheetViews>
  <sheetFormatPr defaultColWidth="5.4453125" defaultRowHeight="15"/>
  <cols>
    <col min="1" max="1" width="1.5625" style="10" customWidth="1"/>
    <col min="2" max="2" width="1.66796875" style="10" customWidth="1"/>
    <col min="3" max="3" width="10.5546875" style="2" customWidth="1"/>
    <col min="4" max="4" width="16.21484375" style="2" customWidth="1"/>
    <col min="5" max="5" width="5.77734375" style="2" customWidth="1"/>
    <col min="6" max="6" width="4.4453125" style="2" customWidth="1"/>
    <col min="7" max="7" width="10.21484375" style="2" customWidth="1"/>
    <col min="8" max="8" width="14.5546875" style="2" customWidth="1"/>
    <col min="9" max="9" width="10.21484375" style="2" customWidth="1"/>
    <col min="10" max="10" width="1.77734375" style="152" customWidth="1"/>
    <col min="11" max="11" width="3.6640625" style="81" customWidth="1"/>
    <col min="12" max="12" width="2.99609375" style="2" customWidth="1"/>
    <col min="13" max="13" width="6.5546875" style="2" customWidth="1"/>
    <col min="14" max="16384" width="5.4453125" style="2" customWidth="1"/>
  </cols>
  <sheetData>
    <row r="1" spans="1:12" ht="15" customHeight="1">
      <c r="A1" s="241" t="s">
        <v>73</v>
      </c>
      <c r="B1" s="241"/>
      <c r="C1" s="241"/>
      <c r="D1" s="241"/>
      <c r="E1" s="241"/>
      <c r="F1" s="241"/>
      <c r="G1" s="241"/>
      <c r="H1" s="241"/>
      <c r="I1" s="241"/>
      <c r="J1" s="241"/>
      <c r="K1" s="241"/>
      <c r="L1" s="241"/>
    </row>
    <row r="2" spans="1:8" ht="15" customHeight="1">
      <c r="A2" s="153" t="s">
        <v>171</v>
      </c>
      <c r="B2" s="1"/>
      <c r="C2" s="1"/>
      <c r="D2" s="1"/>
      <c r="E2" s="1"/>
      <c r="F2" s="1"/>
      <c r="G2" s="1"/>
      <c r="H2" s="1"/>
    </row>
    <row r="3" spans="1:8" ht="15">
      <c r="A3" s="57">
        <v>1</v>
      </c>
      <c r="B3" s="57" t="s">
        <v>209</v>
      </c>
      <c r="C3" s="58"/>
      <c r="D3" s="58"/>
      <c r="E3" s="58"/>
      <c r="F3" s="58"/>
      <c r="G3" s="58"/>
      <c r="H3" s="58"/>
    </row>
    <row r="4" spans="1:11" s="58" customFormat="1" ht="30.75" customHeight="1">
      <c r="A4" s="57"/>
      <c r="B4" s="57"/>
      <c r="C4" s="286" t="s">
        <v>210</v>
      </c>
      <c r="D4" s="286"/>
      <c r="E4" s="286"/>
      <c r="F4" s="286"/>
      <c r="G4" s="286"/>
      <c r="H4" s="286"/>
      <c r="I4" s="286"/>
      <c r="J4" s="76"/>
      <c r="K4" s="83"/>
    </row>
    <row r="5" spans="1:12" s="58" customFormat="1" ht="12.75">
      <c r="A5" s="57"/>
      <c r="B5" s="57"/>
      <c r="C5" s="58" t="s">
        <v>55</v>
      </c>
      <c r="E5" s="287"/>
      <c r="F5" s="287"/>
      <c r="G5" s="287"/>
      <c r="H5" s="287"/>
      <c r="I5" s="131"/>
      <c r="J5" s="76"/>
      <c r="K5" s="84"/>
      <c r="L5" s="58" t="s">
        <v>87</v>
      </c>
    </row>
    <row r="6" spans="1:11" s="58" customFormat="1" ht="9" customHeight="1">
      <c r="A6" s="57"/>
      <c r="B6" s="57"/>
      <c r="C6" s="72"/>
      <c r="D6" s="72"/>
      <c r="E6" s="72"/>
      <c r="F6" s="72"/>
      <c r="G6" s="72"/>
      <c r="H6" s="72"/>
      <c r="J6" s="76"/>
      <c r="K6" s="83"/>
    </row>
    <row r="7" spans="1:11" ht="12.75">
      <c r="A7" s="10">
        <v>2</v>
      </c>
      <c r="B7" s="10" t="s">
        <v>119</v>
      </c>
      <c r="J7" s="117"/>
      <c r="K7" s="2"/>
    </row>
    <row r="8" spans="1:12" s="58" customFormat="1" ht="29.25" customHeight="1">
      <c r="A8" s="57"/>
      <c r="B8" s="60" t="s">
        <v>41</v>
      </c>
      <c r="C8" s="285" t="s">
        <v>258</v>
      </c>
      <c r="D8" s="285"/>
      <c r="E8" s="285"/>
      <c r="F8" s="285"/>
      <c r="G8" s="285"/>
      <c r="H8" s="285"/>
      <c r="I8" s="285"/>
      <c r="J8" s="116"/>
      <c r="K8" s="131"/>
      <c r="L8" s="58" t="s">
        <v>86</v>
      </c>
    </row>
    <row r="9" spans="2:11" ht="15" customHeight="1">
      <c r="B9" s="106"/>
      <c r="C9" s="242"/>
      <c r="D9" s="243"/>
      <c r="E9" s="243"/>
      <c r="F9" s="243"/>
      <c r="G9" s="243"/>
      <c r="H9" s="243"/>
      <c r="I9" s="244"/>
      <c r="J9" s="117"/>
      <c r="K9" s="2"/>
    </row>
    <row r="10" spans="2:11" ht="42.75" customHeight="1">
      <c r="B10" s="106"/>
      <c r="C10" s="248"/>
      <c r="D10" s="249"/>
      <c r="E10" s="249"/>
      <c r="F10" s="249"/>
      <c r="G10" s="249"/>
      <c r="H10" s="249"/>
      <c r="I10" s="250"/>
      <c r="J10" s="117"/>
      <c r="K10" s="2"/>
    </row>
    <row r="11" spans="2:11" ht="9" customHeight="1">
      <c r="B11" s="54"/>
      <c r="C11" s="145"/>
      <c r="D11" s="145"/>
      <c r="E11" s="145"/>
      <c r="F11" s="145"/>
      <c r="G11" s="145"/>
      <c r="H11" s="145"/>
      <c r="I11" s="145"/>
      <c r="J11" s="117"/>
      <c r="K11" s="2"/>
    </row>
    <row r="12" spans="1:12" s="58" customFormat="1" ht="15" customHeight="1">
      <c r="A12" s="57"/>
      <c r="B12" s="57" t="s">
        <v>42</v>
      </c>
      <c r="C12" s="295" t="s">
        <v>185</v>
      </c>
      <c r="D12" s="295"/>
      <c r="E12" s="295"/>
      <c r="F12" s="295"/>
      <c r="G12" s="295"/>
      <c r="H12" s="295"/>
      <c r="I12" s="295"/>
      <c r="J12" s="116"/>
      <c r="K12" s="131"/>
      <c r="L12" s="58" t="s">
        <v>86</v>
      </c>
    </row>
    <row r="13" spans="1:11" s="58" customFormat="1" ht="12.75" customHeight="1">
      <c r="A13" s="57"/>
      <c r="B13" s="57"/>
      <c r="C13" s="289"/>
      <c r="D13" s="290"/>
      <c r="E13" s="290"/>
      <c r="F13" s="290"/>
      <c r="G13" s="290"/>
      <c r="H13" s="290"/>
      <c r="I13" s="291"/>
      <c r="J13" s="116"/>
      <c r="K13" s="76"/>
    </row>
    <row r="14" spans="1:11" s="58" customFormat="1" ht="12.75" customHeight="1">
      <c r="A14" s="57"/>
      <c r="B14" s="57"/>
      <c r="C14" s="292"/>
      <c r="D14" s="293"/>
      <c r="E14" s="293"/>
      <c r="F14" s="293"/>
      <c r="G14" s="293"/>
      <c r="H14" s="293"/>
      <c r="I14" s="294"/>
      <c r="J14" s="116"/>
      <c r="K14" s="76"/>
    </row>
    <row r="15" spans="1:11" ht="9" customHeight="1">
      <c r="A15" s="1"/>
      <c r="B15" s="1"/>
      <c r="C15" s="1"/>
      <c r="D15" s="1"/>
      <c r="E15" s="1"/>
      <c r="F15" s="1"/>
      <c r="G15" s="1"/>
      <c r="H15" s="1"/>
      <c r="J15" s="117"/>
      <c r="K15" s="2"/>
    </row>
    <row r="16" spans="1:11" ht="12.75">
      <c r="A16" s="10">
        <v>3</v>
      </c>
      <c r="B16" s="10" t="s">
        <v>213</v>
      </c>
      <c r="J16" s="117"/>
      <c r="K16" s="2"/>
    </row>
    <row r="17" spans="3:11" ht="51" customHeight="1">
      <c r="C17" s="296" t="s">
        <v>224</v>
      </c>
      <c r="D17" s="297"/>
      <c r="E17" s="297"/>
      <c r="F17" s="297"/>
      <c r="G17" s="297"/>
      <c r="H17" s="297"/>
      <c r="I17" s="297"/>
      <c r="J17" s="117"/>
      <c r="K17" s="2"/>
    </row>
    <row r="18" spans="1:10" s="58" customFormat="1" ht="9" customHeight="1">
      <c r="A18" s="57"/>
      <c r="B18" s="57"/>
      <c r="C18" s="169"/>
      <c r="D18" s="57"/>
      <c r="E18" s="57"/>
      <c r="F18" s="57"/>
      <c r="G18" s="57"/>
      <c r="H18" s="57"/>
      <c r="I18" s="57"/>
      <c r="J18" s="116"/>
    </row>
    <row r="19" spans="2:11" ht="12.75">
      <c r="B19" s="2" t="s">
        <v>120</v>
      </c>
      <c r="C19" s="10" t="s">
        <v>211</v>
      </c>
      <c r="J19" s="117"/>
      <c r="K19" s="2"/>
    </row>
    <row r="20" spans="1:12" s="58" customFormat="1" ht="25.5" customHeight="1">
      <c r="A20" s="57"/>
      <c r="B20" s="104"/>
      <c r="C20" s="288" t="s">
        <v>220</v>
      </c>
      <c r="D20" s="288"/>
      <c r="E20" s="288"/>
      <c r="F20" s="288"/>
      <c r="G20" s="288"/>
      <c r="H20" s="288"/>
      <c r="I20" s="288"/>
      <c r="J20" s="116"/>
      <c r="K20" s="131"/>
      <c r="L20" s="58" t="s">
        <v>86</v>
      </c>
    </row>
    <row r="21" spans="1:10" s="58" customFormat="1" ht="39.75" customHeight="1">
      <c r="A21" s="57"/>
      <c r="B21" s="104"/>
      <c r="C21" s="288"/>
      <c r="D21" s="288"/>
      <c r="E21" s="288"/>
      <c r="F21" s="288"/>
      <c r="G21" s="288"/>
      <c r="H21" s="288"/>
      <c r="I21" s="288"/>
      <c r="J21" s="116"/>
    </row>
    <row r="22" spans="1:10" s="58" customFormat="1" ht="14.25" customHeight="1">
      <c r="A22" s="57"/>
      <c r="B22" s="104"/>
      <c r="C22" s="195" t="s">
        <v>172</v>
      </c>
      <c r="D22" s="155"/>
      <c r="E22" s="104" t="s">
        <v>206</v>
      </c>
      <c r="F22" s="149"/>
      <c r="G22" s="149"/>
      <c r="H22" s="149"/>
      <c r="I22" s="149"/>
      <c r="J22" s="116"/>
    </row>
    <row r="23" spans="10:11" ht="9" customHeight="1">
      <c r="J23" s="117"/>
      <c r="K23" s="2"/>
    </row>
    <row r="24" spans="3:11" ht="26.25" customHeight="1">
      <c r="C24" s="299" t="s">
        <v>216</v>
      </c>
      <c r="D24" s="299"/>
      <c r="E24" s="299"/>
      <c r="F24" s="299"/>
      <c r="G24" s="299"/>
      <c r="H24" s="299"/>
      <c r="I24" s="299"/>
      <c r="J24" s="117"/>
      <c r="K24" s="2"/>
    </row>
    <row r="25" spans="2:11" ht="15" customHeight="1">
      <c r="B25" s="106"/>
      <c r="C25" s="242"/>
      <c r="D25" s="243"/>
      <c r="E25" s="243"/>
      <c r="F25" s="243"/>
      <c r="G25" s="243"/>
      <c r="H25" s="243"/>
      <c r="I25" s="244"/>
      <c r="J25" s="117"/>
      <c r="K25" s="2"/>
    </row>
    <row r="26" spans="2:11" ht="42.75" customHeight="1">
      <c r="B26" s="106"/>
      <c r="C26" s="248"/>
      <c r="D26" s="249"/>
      <c r="E26" s="249"/>
      <c r="F26" s="249"/>
      <c r="G26" s="249"/>
      <c r="H26" s="249"/>
      <c r="I26" s="250"/>
      <c r="J26" s="117"/>
      <c r="K26" s="2"/>
    </row>
    <row r="27" spans="10:11" ht="9" customHeight="1">
      <c r="J27" s="117"/>
      <c r="K27" s="2"/>
    </row>
    <row r="28" spans="6:11" ht="14.25" customHeight="1">
      <c r="F28" s="168" t="s">
        <v>178</v>
      </c>
      <c r="J28" s="117"/>
      <c r="K28" s="2"/>
    </row>
    <row r="29" spans="7:11" ht="9" customHeight="1">
      <c r="G29" s="170"/>
      <c r="J29" s="117"/>
      <c r="K29" s="2"/>
    </row>
    <row r="30" spans="2:11" ht="27" customHeight="1">
      <c r="B30" s="2" t="s">
        <v>121</v>
      </c>
      <c r="C30" s="298" t="s">
        <v>212</v>
      </c>
      <c r="D30" s="298"/>
      <c r="E30" s="298"/>
      <c r="F30" s="298"/>
      <c r="G30" s="298"/>
      <c r="H30" s="298"/>
      <c r="I30" s="298"/>
      <c r="J30" s="117"/>
      <c r="K30" s="2"/>
    </row>
    <row r="31" spans="1:12" s="58" customFormat="1" ht="38.25" customHeight="1">
      <c r="A31" s="57"/>
      <c r="B31" s="60"/>
      <c r="C31" s="285" t="s">
        <v>214</v>
      </c>
      <c r="D31" s="285"/>
      <c r="E31" s="285"/>
      <c r="F31" s="285"/>
      <c r="G31" s="285"/>
      <c r="H31" s="285"/>
      <c r="I31" s="285"/>
      <c r="J31" s="116"/>
      <c r="K31" s="131"/>
      <c r="L31" s="58" t="s">
        <v>86</v>
      </c>
    </row>
    <row r="32" spans="2:11" ht="15" customHeight="1">
      <c r="B32" s="106"/>
      <c r="C32" s="242"/>
      <c r="D32" s="243"/>
      <c r="E32" s="243"/>
      <c r="F32" s="243"/>
      <c r="G32" s="243"/>
      <c r="H32" s="243"/>
      <c r="I32" s="244"/>
      <c r="J32" s="117"/>
      <c r="K32" s="2"/>
    </row>
    <row r="33" spans="2:11" ht="42.75" customHeight="1">
      <c r="B33" s="106"/>
      <c r="C33" s="248"/>
      <c r="D33" s="249"/>
      <c r="E33" s="249"/>
      <c r="F33" s="249"/>
      <c r="G33" s="249"/>
      <c r="H33" s="249"/>
      <c r="I33" s="250"/>
      <c r="J33" s="117"/>
      <c r="K33" s="2"/>
    </row>
    <row r="34" spans="2:11" ht="9" customHeight="1">
      <c r="B34" s="54"/>
      <c r="C34" s="145"/>
      <c r="D34" s="145"/>
      <c r="E34" s="145"/>
      <c r="F34" s="145"/>
      <c r="G34" s="145"/>
      <c r="H34" s="145"/>
      <c r="I34" s="145"/>
      <c r="J34" s="117"/>
      <c r="K34" s="2"/>
    </row>
    <row r="35" spans="2:11" ht="12.75">
      <c r="B35" s="2" t="s">
        <v>191</v>
      </c>
      <c r="C35" s="10" t="s">
        <v>248</v>
      </c>
      <c r="J35" s="117"/>
      <c r="K35" s="2"/>
    </row>
    <row r="36" spans="1:12" s="58" customFormat="1" ht="15" customHeight="1">
      <c r="A36" s="57"/>
      <c r="B36" s="60"/>
      <c r="C36" s="285" t="s">
        <v>221</v>
      </c>
      <c r="D36" s="285"/>
      <c r="E36" s="285"/>
      <c r="F36" s="285"/>
      <c r="G36" s="285"/>
      <c r="H36" s="285"/>
      <c r="I36" s="285"/>
      <c r="J36" s="116"/>
      <c r="K36" s="131"/>
      <c r="L36" s="58" t="s">
        <v>86</v>
      </c>
    </row>
    <row r="37" spans="2:11" ht="15" customHeight="1">
      <c r="B37" s="106"/>
      <c r="C37" s="242"/>
      <c r="D37" s="243"/>
      <c r="E37" s="243"/>
      <c r="F37" s="243"/>
      <c r="G37" s="243"/>
      <c r="H37" s="243"/>
      <c r="I37" s="244"/>
      <c r="J37" s="117"/>
      <c r="K37" s="2"/>
    </row>
    <row r="38" spans="2:11" ht="28.5" customHeight="1">
      <c r="B38" s="106"/>
      <c r="C38" s="248"/>
      <c r="D38" s="249"/>
      <c r="E38" s="249"/>
      <c r="F38" s="249"/>
      <c r="G38" s="249"/>
      <c r="H38" s="249"/>
      <c r="I38" s="250"/>
      <c r="J38" s="117"/>
      <c r="K38" s="2"/>
    </row>
    <row r="39" spans="10:11" ht="9" customHeight="1">
      <c r="J39" s="117"/>
      <c r="K39" s="2"/>
    </row>
    <row r="40" spans="8:12" ht="15">
      <c r="H40" s="9"/>
      <c r="I40" s="9" t="s">
        <v>205</v>
      </c>
      <c r="K40" s="82" t="e">
        <f>SUM(K5+K8+K12+K20+K31+K36+#REF!+#REF!+#REF!+#REF!)</f>
        <v>#REF!</v>
      </c>
      <c r="L40" s="2" t="s">
        <v>86</v>
      </c>
    </row>
  </sheetData>
  <sheetProtection selectLockedCells="1"/>
  <mergeCells count="16">
    <mergeCell ref="C13:I14"/>
    <mergeCell ref="C12:I12"/>
    <mergeCell ref="C25:I26"/>
    <mergeCell ref="C17:I17"/>
    <mergeCell ref="C30:I30"/>
    <mergeCell ref="C24:I24"/>
    <mergeCell ref="C37:I38"/>
    <mergeCell ref="C36:I36"/>
    <mergeCell ref="C9:I10"/>
    <mergeCell ref="A1:L1"/>
    <mergeCell ref="C4:I4"/>
    <mergeCell ref="E5:H5"/>
    <mergeCell ref="C8:I8"/>
    <mergeCell ref="C20:I21"/>
    <mergeCell ref="C31:I31"/>
    <mergeCell ref="C32:I33"/>
  </mergeCells>
  <printOptions/>
  <pageMargins left="0.5" right="0.5" top="0.6" bottom="0.6" header="0.4" footer="0.4"/>
  <pageSetup fitToHeight="1" fitToWidth="1" horizontalDpi="600" verticalDpi="600" orientation="portrait" scale="92" r:id="rId1"/>
  <headerFooter alignWithMargins="0">
    <oddFooter>&amp;R&amp;8          
Page 5</oddFooter>
  </headerFooter>
</worksheet>
</file>

<file path=xl/worksheets/sheet6.xml><?xml version="1.0" encoding="utf-8"?>
<worksheet xmlns="http://schemas.openxmlformats.org/spreadsheetml/2006/main" xmlns:r="http://schemas.openxmlformats.org/officeDocument/2006/relationships">
  <sheetPr codeName="Sheet16"/>
  <dimension ref="A1:L45"/>
  <sheetViews>
    <sheetView view="pageLayout" workbookViewId="0" topLeftCell="A7">
      <selection activeCell="I3" sqref="I3"/>
    </sheetView>
  </sheetViews>
  <sheetFormatPr defaultColWidth="8.77734375" defaultRowHeight="15"/>
  <cols>
    <col min="1" max="1" width="1.5625" style="10" customWidth="1"/>
    <col min="2" max="2" width="1.66796875" style="10" customWidth="1"/>
    <col min="3" max="3" width="10.5546875" style="2" customWidth="1"/>
    <col min="4" max="4" width="18.3359375" style="2" customWidth="1"/>
    <col min="5" max="5" width="5.77734375" style="2" customWidth="1"/>
    <col min="6" max="6" width="4.4453125" style="2" customWidth="1"/>
    <col min="7" max="7" width="9.21484375" style="2" customWidth="1"/>
    <col min="8" max="8" width="18.6640625" style="2" customWidth="1"/>
    <col min="9" max="9" width="2.10546875" style="76" customWidth="1"/>
    <col min="10" max="10" width="3.4453125" style="78" customWidth="1"/>
    <col min="11" max="11" width="12.10546875" style="2" hidden="1" customWidth="1"/>
    <col min="12" max="12" width="2.99609375" style="2" customWidth="1"/>
    <col min="13" max="16384" width="8.77734375" style="2" customWidth="1"/>
  </cols>
  <sheetData>
    <row r="1" spans="1:12" ht="18.75">
      <c r="A1" s="241" t="s">
        <v>74</v>
      </c>
      <c r="B1" s="241"/>
      <c r="C1" s="241"/>
      <c r="D1" s="241"/>
      <c r="E1" s="241"/>
      <c r="F1" s="241"/>
      <c r="G1" s="241"/>
      <c r="H1" s="241"/>
      <c r="I1" s="241"/>
      <c r="J1" s="241"/>
      <c r="K1" s="241"/>
      <c r="L1" s="241"/>
    </row>
    <row r="2" spans="1:11" ht="15" customHeight="1">
      <c r="A2" s="153" t="s">
        <v>174</v>
      </c>
      <c r="B2" s="1"/>
      <c r="C2" s="1"/>
      <c r="D2" s="1"/>
      <c r="E2" s="1"/>
      <c r="F2" s="1"/>
      <c r="G2" s="1"/>
      <c r="H2" s="1"/>
      <c r="J2" s="152"/>
      <c r="K2" s="81"/>
    </row>
    <row r="3" spans="1:11" ht="15" customHeight="1">
      <c r="A3" s="10">
        <v>4</v>
      </c>
      <c r="B3" s="10" t="s">
        <v>208</v>
      </c>
      <c r="D3" s="1"/>
      <c r="E3" s="1"/>
      <c r="F3" s="1"/>
      <c r="G3" s="1"/>
      <c r="H3" s="1"/>
      <c r="J3" s="152"/>
      <c r="K3" s="81"/>
    </row>
    <row r="4" spans="1:11" s="58" customFormat="1" ht="23.25" customHeight="1">
      <c r="A4" s="57"/>
      <c r="B4" s="57"/>
      <c r="C4" s="295" t="s">
        <v>249</v>
      </c>
      <c r="D4" s="295"/>
      <c r="E4" s="295"/>
      <c r="F4" s="295"/>
      <c r="G4" s="295"/>
      <c r="H4" s="295"/>
      <c r="I4" s="113"/>
      <c r="J4" s="76"/>
      <c r="K4" s="83"/>
    </row>
    <row r="5" spans="1:11" ht="15">
      <c r="A5" s="2"/>
      <c r="B5" s="2"/>
      <c r="C5" s="300"/>
      <c r="D5" s="301"/>
      <c r="E5" s="302" t="s">
        <v>222</v>
      </c>
      <c r="F5" s="302"/>
      <c r="G5" s="302"/>
      <c r="H5" s="167" t="s">
        <v>223</v>
      </c>
      <c r="I5" s="58"/>
      <c r="J5" s="152"/>
      <c r="K5" s="81"/>
    </row>
    <row r="6" spans="2:12" ht="15" customHeight="1">
      <c r="B6" s="10" t="s">
        <v>41</v>
      </c>
      <c r="C6" s="5" t="s">
        <v>250</v>
      </c>
      <c r="D6" s="5"/>
      <c r="E6" s="303"/>
      <c r="F6" s="303"/>
      <c r="G6" s="303"/>
      <c r="H6" s="184"/>
      <c r="I6" s="175"/>
      <c r="J6" s="156"/>
      <c r="K6" s="82"/>
      <c r="L6" s="2" t="s">
        <v>86</v>
      </c>
    </row>
    <row r="7" spans="2:12" ht="15" customHeight="1">
      <c r="B7" s="10" t="s">
        <v>42</v>
      </c>
      <c r="C7" s="5" t="s">
        <v>229</v>
      </c>
      <c r="D7" s="5"/>
      <c r="E7" s="303"/>
      <c r="F7" s="303"/>
      <c r="G7" s="303"/>
      <c r="H7" s="185"/>
      <c r="J7" s="156"/>
      <c r="K7" s="82"/>
      <c r="L7" s="2" t="s">
        <v>86</v>
      </c>
    </row>
    <row r="8" spans="2:12" ht="15" customHeight="1">
      <c r="B8" s="10" t="s">
        <v>191</v>
      </c>
      <c r="C8" s="5" t="s">
        <v>228</v>
      </c>
      <c r="D8" s="5"/>
      <c r="E8" s="303"/>
      <c r="F8" s="303"/>
      <c r="G8" s="303"/>
      <c r="H8" s="185"/>
      <c r="J8" s="156"/>
      <c r="K8" s="82"/>
      <c r="L8" s="2" t="s">
        <v>86</v>
      </c>
    </row>
    <row r="9" spans="2:12" ht="15" customHeight="1">
      <c r="B9" s="10" t="s">
        <v>259</v>
      </c>
      <c r="C9" s="5" t="s">
        <v>227</v>
      </c>
      <c r="D9" s="5"/>
      <c r="E9" s="303"/>
      <c r="F9" s="303"/>
      <c r="G9" s="303"/>
      <c r="H9" s="184"/>
      <c r="I9" s="174"/>
      <c r="J9" s="156"/>
      <c r="K9" s="82"/>
      <c r="L9" s="2" t="s">
        <v>86</v>
      </c>
    </row>
    <row r="10" spans="3:11" ht="9" customHeight="1">
      <c r="C10" s="5"/>
      <c r="D10" s="5"/>
      <c r="E10" s="16"/>
      <c r="F10" s="16"/>
      <c r="G10" s="16"/>
      <c r="H10" s="174"/>
      <c r="I10" s="174"/>
      <c r="J10" s="152"/>
      <c r="K10" s="140"/>
    </row>
    <row r="11" spans="1:11" ht="15">
      <c r="A11" s="57">
        <v>5</v>
      </c>
      <c r="B11" s="57" t="s">
        <v>101</v>
      </c>
      <c r="C11" s="58"/>
      <c r="D11" s="58"/>
      <c r="E11" s="58"/>
      <c r="F11" s="58"/>
      <c r="G11" s="58"/>
      <c r="H11" s="58"/>
      <c r="J11" s="152"/>
      <c r="K11" s="81"/>
    </row>
    <row r="12" spans="1:11" ht="29.25" customHeight="1">
      <c r="A12" s="57"/>
      <c r="B12" s="57"/>
      <c r="C12" s="296" t="s">
        <v>149</v>
      </c>
      <c r="D12" s="296"/>
      <c r="E12" s="296"/>
      <c r="F12" s="296"/>
      <c r="G12" s="296"/>
      <c r="H12" s="296"/>
      <c r="I12" s="113"/>
      <c r="J12" s="152"/>
      <c r="K12" s="81"/>
    </row>
    <row r="13" spans="1:12" ht="52.5" customHeight="1">
      <c r="A13" s="57"/>
      <c r="B13" s="60" t="s">
        <v>41</v>
      </c>
      <c r="C13" s="295" t="s">
        <v>226</v>
      </c>
      <c r="D13" s="295"/>
      <c r="E13" s="295"/>
      <c r="F13" s="295"/>
      <c r="G13" s="295"/>
      <c r="H13" s="295"/>
      <c r="I13" s="147"/>
      <c r="J13" s="156"/>
      <c r="K13" s="82"/>
      <c r="L13" s="58" t="s">
        <v>86</v>
      </c>
    </row>
    <row r="14" spans="1:12" ht="15.75" customHeight="1">
      <c r="A14" s="57"/>
      <c r="B14" s="60"/>
      <c r="C14" s="141" t="s">
        <v>147</v>
      </c>
      <c r="D14" s="141" t="s">
        <v>148</v>
      </c>
      <c r="E14" s="305" t="s">
        <v>175</v>
      </c>
      <c r="F14" s="305"/>
      <c r="G14" s="141"/>
      <c r="H14" s="141"/>
      <c r="I14" s="147"/>
      <c r="J14" s="152"/>
      <c r="K14" s="140"/>
      <c r="L14" s="58"/>
    </row>
    <row r="15" spans="1:12" ht="12.75" customHeight="1">
      <c r="A15" s="57"/>
      <c r="B15" s="60"/>
      <c r="C15" s="197">
        <f>'[1]Page1'!K19</f>
        <v>0</v>
      </c>
      <c r="D15" s="120">
        <v>0</v>
      </c>
      <c r="E15" s="306">
        <f>IF(C15&gt;0,C15/D15,0)</f>
        <v>0</v>
      </c>
      <c r="F15" s="307"/>
      <c r="G15" s="5"/>
      <c r="H15" s="139"/>
      <c r="J15" s="152"/>
      <c r="K15" s="129"/>
      <c r="L15" s="58"/>
    </row>
    <row r="16" spans="1:11" s="58" customFormat="1" ht="9" customHeight="1">
      <c r="A16" s="57"/>
      <c r="B16" s="60"/>
      <c r="C16" s="198"/>
      <c r="D16" s="158"/>
      <c r="E16" s="198"/>
      <c r="F16" s="198"/>
      <c r="G16" s="76"/>
      <c r="H16" s="139"/>
      <c r="I16" s="76"/>
      <c r="J16" s="159"/>
      <c r="K16" s="160"/>
    </row>
    <row r="17" spans="1:12" ht="14.25" customHeight="1">
      <c r="A17" s="57"/>
      <c r="B17" s="60"/>
      <c r="C17" s="139"/>
      <c r="D17" s="139"/>
      <c r="E17" s="161" t="s">
        <v>178</v>
      </c>
      <c r="F17" s="139"/>
      <c r="G17" s="139"/>
      <c r="H17" s="139"/>
      <c r="I17" s="139"/>
      <c r="J17" s="152"/>
      <c r="K17" s="140"/>
      <c r="L17" s="58"/>
    </row>
    <row r="18" spans="1:12" ht="9" customHeight="1">
      <c r="A18" s="57"/>
      <c r="B18" s="60"/>
      <c r="C18" s="139"/>
      <c r="D18" s="139"/>
      <c r="E18" s="157"/>
      <c r="F18" s="139"/>
      <c r="G18" s="139"/>
      <c r="H18" s="139"/>
      <c r="I18" s="139"/>
      <c r="J18" s="152"/>
      <c r="K18" s="140"/>
      <c r="L18" s="58"/>
    </row>
    <row r="19" spans="1:12" ht="26.25" customHeight="1">
      <c r="A19" s="57"/>
      <c r="B19" s="60" t="s">
        <v>42</v>
      </c>
      <c r="C19" s="285" t="s">
        <v>260</v>
      </c>
      <c r="D19" s="285"/>
      <c r="E19" s="285"/>
      <c r="F19" s="285"/>
      <c r="G19" s="285"/>
      <c r="H19" s="285"/>
      <c r="I19" s="148"/>
      <c r="J19" s="156"/>
      <c r="K19" s="82"/>
      <c r="L19" s="58" t="s">
        <v>86</v>
      </c>
    </row>
    <row r="20" spans="3:11" ht="15">
      <c r="C20" s="251"/>
      <c r="D20" s="252"/>
      <c r="E20" s="252"/>
      <c r="F20" s="252"/>
      <c r="G20" s="252"/>
      <c r="H20" s="253"/>
      <c r="I20" s="171"/>
      <c r="J20" s="152"/>
      <c r="K20" s="81"/>
    </row>
    <row r="21" spans="3:11" ht="42" customHeight="1">
      <c r="C21" s="257"/>
      <c r="D21" s="258"/>
      <c r="E21" s="258"/>
      <c r="F21" s="258"/>
      <c r="G21" s="258"/>
      <c r="H21" s="259"/>
      <c r="I21" s="171"/>
      <c r="J21" s="152"/>
      <c r="K21" s="81"/>
    </row>
    <row r="22" ht="9" customHeight="1"/>
    <row r="23" spans="1:2" ht="12.75" customHeight="1">
      <c r="A23" s="10">
        <v>6</v>
      </c>
      <c r="B23" s="10" t="s">
        <v>207</v>
      </c>
    </row>
    <row r="24" spans="1:8" ht="27.75" customHeight="1">
      <c r="A24" s="2"/>
      <c r="B24" s="45" t="s">
        <v>41</v>
      </c>
      <c r="C24" s="304" t="s">
        <v>261</v>
      </c>
      <c r="D24" s="304"/>
      <c r="E24" s="304"/>
      <c r="F24" s="304"/>
      <c r="G24" s="304"/>
      <c r="H24" s="304"/>
    </row>
    <row r="25" spans="3:12" ht="12.75">
      <c r="C25" s="2" t="s">
        <v>88</v>
      </c>
      <c r="E25" s="5"/>
      <c r="F25" s="5"/>
      <c r="G25" s="5"/>
      <c r="H25" s="5"/>
      <c r="I25" s="172" t="s">
        <v>48</v>
      </c>
      <c r="J25" s="199">
        <f>IF(SUM(G28+G29+G32+G33+G34+G36)&gt;15,15,SUM(G28+G29+G32+G33+G34+G36+G35))</f>
        <v>0</v>
      </c>
      <c r="L25" s="58" t="s">
        <v>86</v>
      </c>
    </row>
    <row r="26" spans="5:12" ht="9" customHeight="1">
      <c r="E26" s="5"/>
      <c r="F26" s="5"/>
      <c r="G26" s="5"/>
      <c r="H26" s="5"/>
      <c r="I26" s="172"/>
      <c r="J26" s="176"/>
      <c r="L26" s="58"/>
    </row>
    <row r="27" spans="3:12" ht="12.75">
      <c r="C27" s="177" t="s">
        <v>194</v>
      </c>
      <c r="D27" s="3"/>
      <c r="E27" s="3"/>
      <c r="F27" s="3"/>
      <c r="G27" s="3"/>
      <c r="H27" s="3"/>
      <c r="I27" s="172"/>
      <c r="J27" s="176"/>
      <c r="L27" s="58"/>
    </row>
    <row r="28" spans="3:7" ht="12.75">
      <c r="C28" s="2" t="s">
        <v>184</v>
      </c>
      <c r="F28" s="5"/>
      <c r="G28" s="3"/>
    </row>
    <row r="29" spans="3:10" s="58" customFormat="1" ht="12.75">
      <c r="C29" s="2" t="s">
        <v>245</v>
      </c>
      <c r="F29" s="76"/>
      <c r="G29" s="200"/>
      <c r="I29" s="76"/>
      <c r="J29" s="80"/>
    </row>
    <row r="30" spans="3:10" s="58" customFormat="1" ht="9" customHeight="1">
      <c r="C30" s="2"/>
      <c r="F30" s="76"/>
      <c r="G30" s="201"/>
      <c r="I30" s="76"/>
      <c r="J30" s="80"/>
    </row>
    <row r="31" spans="3:10" s="58" customFormat="1" ht="12.75" customHeight="1">
      <c r="C31" s="177" t="s">
        <v>193</v>
      </c>
      <c r="D31" s="131"/>
      <c r="E31" s="131"/>
      <c r="F31" s="131"/>
      <c r="G31" s="131"/>
      <c r="H31" s="131"/>
      <c r="I31" s="76"/>
      <c r="J31" s="80"/>
    </row>
    <row r="32" spans="3:7" ht="12.75">
      <c r="C32" s="2" t="s">
        <v>160</v>
      </c>
      <c r="F32" s="5"/>
      <c r="G32" s="3"/>
    </row>
    <row r="33" spans="2:7" ht="12.75">
      <c r="B33" s="2"/>
      <c r="C33" s="2" t="s">
        <v>159</v>
      </c>
      <c r="F33" s="5"/>
      <c r="G33" s="7"/>
    </row>
    <row r="34" spans="2:7" ht="12.75">
      <c r="B34" s="2"/>
      <c r="C34" s="2" t="s">
        <v>158</v>
      </c>
      <c r="F34" s="5"/>
      <c r="G34" s="12"/>
    </row>
    <row r="35" spans="2:7" ht="12.75">
      <c r="B35" s="2"/>
      <c r="C35" s="2" t="s">
        <v>225</v>
      </c>
      <c r="F35" s="5"/>
      <c r="G35" s="12"/>
    </row>
    <row r="36" spans="2:7" ht="12.75">
      <c r="B36" s="2"/>
      <c r="C36" s="2" t="s">
        <v>157</v>
      </c>
      <c r="F36" s="5"/>
      <c r="G36" s="12"/>
    </row>
    <row r="39" spans="2:3" ht="12.75">
      <c r="B39" s="10" t="s">
        <v>251</v>
      </c>
      <c r="C39" s="2" t="s">
        <v>252</v>
      </c>
    </row>
    <row r="43" spans="8:12" ht="12.75" customHeight="1">
      <c r="H43" s="9" t="s">
        <v>180</v>
      </c>
      <c r="J43" s="79">
        <f>SUM(J6+J7+J8+J9+J25+J19+J13)</f>
        <v>0</v>
      </c>
      <c r="L43" s="58" t="s">
        <v>86</v>
      </c>
    </row>
    <row r="44" spans="8:12" ht="12.75" customHeight="1">
      <c r="H44" s="77"/>
      <c r="I44" s="173"/>
      <c r="J44" s="132"/>
      <c r="K44" s="43"/>
      <c r="L44" s="107"/>
    </row>
    <row r="45" ht="12.75" customHeight="1">
      <c r="H45" s="9"/>
    </row>
    <row r="46" ht="12.75" customHeight="1"/>
  </sheetData>
  <sheetProtection selectLockedCells="1"/>
  <mergeCells count="15">
    <mergeCell ref="C20:H21"/>
    <mergeCell ref="C24:H24"/>
    <mergeCell ref="A1:L1"/>
    <mergeCell ref="E8:G8"/>
    <mergeCell ref="E9:G9"/>
    <mergeCell ref="C12:H12"/>
    <mergeCell ref="C13:H13"/>
    <mergeCell ref="E14:F14"/>
    <mergeCell ref="E15:F15"/>
    <mergeCell ref="C4:H4"/>
    <mergeCell ref="C5:D5"/>
    <mergeCell ref="E5:G5"/>
    <mergeCell ref="E6:G6"/>
    <mergeCell ref="E7:G7"/>
    <mergeCell ref="C19:H19"/>
  </mergeCells>
  <conditionalFormatting sqref="J25:J27">
    <cfRule type="cellIs" priority="1" dxfId="3" operator="greaterThan" stopIfTrue="1">
      <formula>0</formula>
    </cfRule>
  </conditionalFormatting>
  <printOptions/>
  <pageMargins left="0.5" right="0.5" top="0.6" bottom="0.6" header="0.4" footer="0.4"/>
  <pageSetup horizontalDpi="600" verticalDpi="600" orientation="portrait" r:id="rId2"/>
  <headerFooter alignWithMargins="0">
    <oddFooter>&amp;R&amp;8Page 6</oddFooter>
  </headerFooter>
  <drawing r:id="rId1"/>
</worksheet>
</file>

<file path=xl/worksheets/sheet7.xml><?xml version="1.0" encoding="utf-8"?>
<worksheet xmlns="http://schemas.openxmlformats.org/spreadsheetml/2006/main" xmlns:r="http://schemas.openxmlformats.org/officeDocument/2006/relationships">
  <sheetPr codeName="Sheet17"/>
  <dimension ref="A1:M45"/>
  <sheetViews>
    <sheetView view="pageLayout" workbookViewId="0" topLeftCell="A1">
      <selection activeCell="L27" sqref="L27"/>
    </sheetView>
  </sheetViews>
  <sheetFormatPr defaultColWidth="8.21484375" defaultRowHeight="15"/>
  <cols>
    <col min="1" max="1" width="1.5625" style="10" customWidth="1"/>
    <col min="2" max="2" width="1.66796875" style="10" customWidth="1"/>
    <col min="3" max="3" width="10.5546875" style="2" customWidth="1"/>
    <col min="4" max="4" width="18.3359375" style="2" customWidth="1"/>
    <col min="5" max="5" width="2.10546875" style="2" customWidth="1"/>
    <col min="6" max="6" width="4.4453125" style="2" customWidth="1"/>
    <col min="7" max="7" width="2.10546875" style="2" customWidth="1"/>
    <col min="8" max="8" width="4.4453125" style="2" customWidth="1"/>
    <col min="9" max="9" width="2.10546875" style="76" customWidth="1"/>
    <col min="10" max="10" width="22.3359375" style="78" customWidth="1"/>
    <col min="11" max="11" width="2.10546875" style="2" customWidth="1"/>
    <col min="12" max="12" width="3.3359375" style="2" customWidth="1"/>
    <col min="13" max="13" width="2.88671875" style="2" customWidth="1"/>
    <col min="14" max="16384" width="8.21484375" style="2" customWidth="1"/>
  </cols>
  <sheetData>
    <row r="1" spans="1:13" ht="18.75">
      <c r="A1" s="241" t="s">
        <v>74</v>
      </c>
      <c r="B1" s="241"/>
      <c r="C1" s="241"/>
      <c r="D1" s="241"/>
      <c r="E1" s="241"/>
      <c r="F1" s="241"/>
      <c r="G1" s="241"/>
      <c r="H1" s="241"/>
      <c r="I1" s="241"/>
      <c r="J1" s="241"/>
      <c r="K1" s="241"/>
      <c r="L1" s="241"/>
      <c r="M1" s="241"/>
    </row>
    <row r="2" spans="1:10" ht="15" customHeight="1">
      <c r="A2" s="153" t="s">
        <v>174</v>
      </c>
      <c r="B2" s="1"/>
      <c r="C2" s="1"/>
      <c r="D2" s="1"/>
      <c r="E2" s="1"/>
      <c r="F2" s="1"/>
      <c r="G2" s="1"/>
      <c r="H2" s="1"/>
      <c r="J2" s="152"/>
    </row>
    <row r="3" spans="2:10" s="58" customFormat="1" ht="28.5" customHeight="1">
      <c r="B3" s="60" t="s">
        <v>42</v>
      </c>
      <c r="C3" s="288" t="s">
        <v>253</v>
      </c>
      <c r="D3" s="288"/>
      <c r="E3" s="288"/>
      <c r="F3" s="288"/>
      <c r="G3" s="288"/>
      <c r="H3" s="288"/>
      <c r="I3" s="288"/>
      <c r="J3" s="288"/>
    </row>
    <row r="4" spans="2:13" ht="12.75" customHeight="1">
      <c r="B4" s="104">
        <v>1</v>
      </c>
      <c r="C4" s="309"/>
      <c r="D4" s="310"/>
      <c r="E4" s="310"/>
      <c r="F4" s="310"/>
      <c r="G4" s="310"/>
      <c r="H4" s="310"/>
      <c r="I4" s="310"/>
      <c r="J4" s="311"/>
      <c r="K4" s="58"/>
      <c r="L4" s="105"/>
      <c r="M4" s="58" t="s">
        <v>86</v>
      </c>
    </row>
    <row r="5" spans="2:13" ht="12.75" customHeight="1">
      <c r="B5" s="104">
        <v>2</v>
      </c>
      <c r="C5" s="309"/>
      <c r="D5" s="310"/>
      <c r="E5" s="310"/>
      <c r="F5" s="310"/>
      <c r="G5" s="310"/>
      <c r="H5" s="310"/>
      <c r="I5" s="310"/>
      <c r="J5" s="311"/>
      <c r="K5" s="58"/>
      <c r="L5" s="105"/>
      <c r="M5" s="58" t="s">
        <v>86</v>
      </c>
    </row>
    <row r="6" spans="2:13" ht="12.75" customHeight="1">
      <c r="B6" s="10">
        <v>3</v>
      </c>
      <c r="C6" s="309"/>
      <c r="D6" s="310"/>
      <c r="E6" s="310"/>
      <c r="F6" s="310"/>
      <c r="G6" s="310"/>
      <c r="H6" s="310"/>
      <c r="I6" s="310"/>
      <c r="J6" s="311"/>
      <c r="L6" s="105"/>
      <c r="M6" s="58" t="s">
        <v>86</v>
      </c>
    </row>
    <row r="7" spans="2:13" ht="12.75" customHeight="1">
      <c r="B7" s="10">
        <v>4</v>
      </c>
      <c r="C7" s="309"/>
      <c r="D7" s="310"/>
      <c r="E7" s="310"/>
      <c r="F7" s="310"/>
      <c r="G7" s="310"/>
      <c r="H7" s="310"/>
      <c r="I7" s="310"/>
      <c r="J7" s="311"/>
      <c r="L7" s="196"/>
      <c r="M7" s="58" t="s">
        <v>86</v>
      </c>
    </row>
    <row r="8" spans="2:13" ht="12.75" customHeight="1">
      <c r="B8" s="10">
        <v>5</v>
      </c>
      <c r="C8" s="309"/>
      <c r="D8" s="310"/>
      <c r="E8" s="310"/>
      <c r="F8" s="310"/>
      <c r="G8" s="310"/>
      <c r="H8" s="310"/>
      <c r="I8" s="310"/>
      <c r="J8" s="311"/>
      <c r="L8" s="116"/>
      <c r="M8" s="76"/>
    </row>
    <row r="9" spans="2:13" ht="12.75" customHeight="1">
      <c r="B9" s="10">
        <v>6</v>
      </c>
      <c r="C9" s="309"/>
      <c r="D9" s="310"/>
      <c r="E9" s="310"/>
      <c r="F9" s="310"/>
      <c r="G9" s="310"/>
      <c r="H9" s="310"/>
      <c r="I9" s="310"/>
      <c r="J9" s="311"/>
      <c r="L9" s="116"/>
      <c r="M9" s="76"/>
    </row>
    <row r="10" spans="2:13" ht="12.75" customHeight="1">
      <c r="B10" s="10">
        <v>7</v>
      </c>
      <c r="C10" s="309"/>
      <c r="D10" s="310"/>
      <c r="E10" s="310"/>
      <c r="F10" s="310"/>
      <c r="G10" s="310"/>
      <c r="H10" s="310"/>
      <c r="I10" s="310"/>
      <c r="J10" s="311"/>
      <c r="L10" s="116"/>
      <c r="M10" s="76"/>
    </row>
    <row r="11" spans="2:13" ht="12.75" customHeight="1">
      <c r="B11" s="10">
        <v>8</v>
      </c>
      <c r="C11" s="309"/>
      <c r="D11" s="310"/>
      <c r="E11" s="310"/>
      <c r="F11" s="310"/>
      <c r="G11" s="310"/>
      <c r="H11" s="310"/>
      <c r="I11" s="310"/>
      <c r="J11" s="311"/>
      <c r="L11" s="116"/>
      <c r="M11" s="76"/>
    </row>
    <row r="12" spans="3:13" ht="12.75" customHeight="1">
      <c r="C12" s="154"/>
      <c r="D12" s="154"/>
      <c r="E12" s="154"/>
      <c r="F12" s="154"/>
      <c r="G12" s="154"/>
      <c r="H12" s="154"/>
      <c r="I12" s="154"/>
      <c r="J12" s="154"/>
      <c r="K12" s="9" t="s">
        <v>48</v>
      </c>
      <c r="L12" s="105">
        <f>SUM(L4:L7)</f>
        <v>0</v>
      </c>
      <c r="M12" s="58" t="s">
        <v>86</v>
      </c>
    </row>
    <row r="13" spans="3:10" ht="9" customHeight="1">
      <c r="C13" s="16"/>
      <c r="D13" s="16"/>
      <c r="E13" s="16"/>
      <c r="F13" s="16"/>
      <c r="G13" s="16"/>
      <c r="H13" s="16"/>
      <c r="I13" s="16"/>
      <c r="J13" s="16"/>
    </row>
    <row r="14" spans="1:13" ht="15">
      <c r="A14" s="10">
        <v>7</v>
      </c>
      <c r="B14" s="10" t="s">
        <v>195</v>
      </c>
      <c r="J14" s="152"/>
      <c r="L14" s="156"/>
      <c r="M14" s="58" t="s">
        <v>86</v>
      </c>
    </row>
    <row r="15" spans="3:10" ht="38.25" customHeight="1">
      <c r="C15" s="324" t="s">
        <v>255</v>
      </c>
      <c r="D15" s="324"/>
      <c r="E15" s="324"/>
      <c r="F15" s="324"/>
      <c r="G15" s="324"/>
      <c r="H15" s="324"/>
      <c r="I15" s="324"/>
      <c r="J15" s="324"/>
    </row>
    <row r="16" spans="3:10" ht="15" customHeight="1">
      <c r="C16" s="312" t="s">
        <v>230</v>
      </c>
      <c r="D16" s="312"/>
      <c r="E16" s="312"/>
      <c r="F16" s="312"/>
      <c r="G16" s="312" t="s">
        <v>231</v>
      </c>
      <c r="H16" s="312"/>
      <c r="I16" s="312"/>
      <c r="J16" s="312"/>
    </row>
    <row r="17" spans="2:10" ht="15" customHeight="1">
      <c r="B17" s="10">
        <v>1</v>
      </c>
      <c r="C17" s="308"/>
      <c r="D17" s="308"/>
      <c r="E17" s="308"/>
      <c r="F17" s="308"/>
      <c r="G17" s="308"/>
      <c r="H17" s="308"/>
      <c r="I17" s="308"/>
      <c r="J17" s="308"/>
    </row>
    <row r="18" spans="2:10" ht="15" customHeight="1">
      <c r="B18" s="10">
        <v>2</v>
      </c>
      <c r="C18" s="308"/>
      <c r="D18" s="308"/>
      <c r="E18" s="308"/>
      <c r="F18" s="308"/>
      <c r="G18" s="308"/>
      <c r="H18" s="308"/>
      <c r="I18" s="308"/>
      <c r="J18" s="308"/>
    </row>
    <row r="19" spans="2:10" ht="15" customHeight="1">
      <c r="B19" s="10">
        <v>3</v>
      </c>
      <c r="C19" s="308"/>
      <c r="D19" s="308"/>
      <c r="E19" s="308"/>
      <c r="F19" s="308"/>
      <c r="G19" s="308"/>
      <c r="H19" s="308"/>
      <c r="I19" s="308"/>
      <c r="J19" s="308"/>
    </row>
    <row r="20" spans="2:10" ht="15" customHeight="1">
      <c r="B20" s="10">
        <v>4</v>
      </c>
      <c r="C20" s="308"/>
      <c r="D20" s="308"/>
      <c r="E20" s="308"/>
      <c r="F20" s="308"/>
      <c r="G20" s="308"/>
      <c r="H20" s="308"/>
      <c r="I20" s="308"/>
      <c r="J20" s="308"/>
    </row>
    <row r="21" spans="2:10" ht="15" customHeight="1">
      <c r="B21" s="10">
        <v>5</v>
      </c>
      <c r="C21" s="308"/>
      <c r="D21" s="308"/>
      <c r="E21" s="308"/>
      <c r="F21" s="308"/>
      <c r="G21" s="308"/>
      <c r="H21" s="308"/>
      <c r="I21" s="308"/>
      <c r="J21" s="308"/>
    </row>
    <row r="22" spans="2:10" ht="15" customHeight="1">
      <c r="B22" s="10">
        <v>6</v>
      </c>
      <c r="C22" s="308"/>
      <c r="D22" s="308"/>
      <c r="E22" s="308"/>
      <c r="F22" s="308"/>
      <c r="G22" s="308"/>
      <c r="H22" s="308"/>
      <c r="I22" s="308"/>
      <c r="J22" s="308"/>
    </row>
    <row r="23" spans="2:10" ht="15" customHeight="1">
      <c r="B23" s="10">
        <v>7</v>
      </c>
      <c r="C23" s="308"/>
      <c r="D23" s="308"/>
      <c r="E23" s="308"/>
      <c r="F23" s="308"/>
      <c r="G23" s="308"/>
      <c r="H23" s="308"/>
      <c r="I23" s="308"/>
      <c r="J23" s="308"/>
    </row>
    <row r="24" spans="2:10" ht="15" customHeight="1">
      <c r="B24" s="10">
        <v>8</v>
      </c>
      <c r="C24" s="308"/>
      <c r="D24" s="308"/>
      <c r="E24" s="308"/>
      <c r="F24" s="308"/>
      <c r="G24" s="308"/>
      <c r="H24" s="308"/>
      <c r="I24" s="308"/>
      <c r="J24" s="308"/>
    </row>
    <row r="25" spans="8:10" ht="12.75" customHeight="1">
      <c r="H25" s="77"/>
      <c r="I25" s="173"/>
      <c r="J25" s="179"/>
    </row>
    <row r="26" spans="10:13" ht="12.75" customHeight="1">
      <c r="J26" s="9" t="s">
        <v>205</v>
      </c>
      <c r="L26" s="79" t="e">
        <f>Page5!K40</f>
        <v>#REF!</v>
      </c>
      <c r="M26" s="58" t="s">
        <v>86</v>
      </c>
    </row>
    <row r="27" spans="10:13" ht="12.75" customHeight="1">
      <c r="J27" s="9" t="s">
        <v>180</v>
      </c>
      <c r="L27" s="79" t="e">
        <f>#REF!</f>
        <v>#REF!</v>
      </c>
      <c r="M27" s="58" t="s">
        <v>86</v>
      </c>
    </row>
    <row r="28" spans="10:13" ht="12.75">
      <c r="J28" s="9" t="s">
        <v>179</v>
      </c>
      <c r="L28" s="79">
        <f>L4+L5+L14</f>
        <v>0</v>
      </c>
      <c r="M28" s="58" t="s">
        <v>86</v>
      </c>
    </row>
    <row r="29" spans="10:13" ht="15.75">
      <c r="J29" s="77" t="s">
        <v>98</v>
      </c>
      <c r="L29" s="85" t="e">
        <f>SUM(L27,L26,L28)</f>
        <v>#REF!</v>
      </c>
      <c r="M29" s="107" t="s">
        <v>86</v>
      </c>
    </row>
    <row r="30" spans="1:13" ht="9" customHeight="1" thickBot="1">
      <c r="A30" s="180"/>
      <c r="B30" s="180"/>
      <c r="C30" s="181"/>
      <c r="D30" s="181"/>
      <c r="E30" s="181"/>
      <c r="F30" s="181"/>
      <c r="G30" s="181"/>
      <c r="H30" s="181"/>
      <c r="I30" s="182"/>
      <c r="J30" s="183"/>
      <c r="K30" s="181"/>
      <c r="L30" s="181"/>
      <c r="M30" s="181"/>
    </row>
    <row r="31" spans="1:10" ht="12.75">
      <c r="A31" s="56" t="s">
        <v>170</v>
      </c>
      <c r="I31" s="2"/>
      <c r="J31" s="2"/>
    </row>
    <row r="32" spans="1:10" ht="39" customHeight="1">
      <c r="A32" s="313" t="s">
        <v>186</v>
      </c>
      <c r="B32" s="313"/>
      <c r="C32" s="313"/>
      <c r="D32" s="313"/>
      <c r="E32" s="313"/>
      <c r="F32" s="313"/>
      <c r="G32" s="313"/>
      <c r="H32" s="313"/>
      <c r="I32" s="313"/>
      <c r="J32" s="313"/>
    </row>
    <row r="33" spans="1:10" ht="9" customHeight="1">
      <c r="A33" s="146"/>
      <c r="B33" s="146"/>
      <c r="C33" s="146"/>
      <c r="D33" s="146"/>
      <c r="E33" s="146"/>
      <c r="F33" s="146"/>
      <c r="G33" s="146"/>
      <c r="H33" s="146"/>
      <c r="I33" s="146"/>
      <c r="J33" s="146"/>
    </row>
    <row r="34" spans="1:10" ht="12.75">
      <c r="A34" s="10">
        <v>1</v>
      </c>
      <c r="B34" s="10" t="s">
        <v>176</v>
      </c>
      <c r="I34" s="2"/>
      <c r="J34" s="2"/>
    </row>
    <row r="35" spans="2:11" ht="39" customHeight="1" thickBot="1">
      <c r="B35" s="45" t="s">
        <v>41</v>
      </c>
      <c r="C35" s="298" t="s">
        <v>247</v>
      </c>
      <c r="D35" s="298"/>
      <c r="E35" s="298"/>
      <c r="F35" s="298"/>
      <c r="G35" s="298"/>
      <c r="H35" s="298"/>
      <c r="I35" s="298"/>
      <c r="J35" s="298"/>
      <c r="K35" s="44"/>
    </row>
    <row r="36" spans="5:10" ht="13.5" thickBot="1">
      <c r="E36" s="71"/>
      <c r="F36" s="1" t="s">
        <v>38</v>
      </c>
      <c r="G36" s="71"/>
      <c r="H36" s="1" t="s">
        <v>39</v>
      </c>
      <c r="I36" s="2"/>
      <c r="J36" s="2"/>
    </row>
    <row r="37" spans="9:10" ht="12.75">
      <c r="I37" s="2"/>
      <c r="J37" s="2"/>
    </row>
    <row r="38" spans="2:10" ht="13.5" thickBot="1">
      <c r="B38" s="10" t="s">
        <v>121</v>
      </c>
      <c r="C38" s="314" t="s">
        <v>53</v>
      </c>
      <c r="D38" s="314"/>
      <c r="E38" s="314"/>
      <c r="F38" s="314"/>
      <c r="G38" s="314"/>
      <c r="H38" s="314"/>
      <c r="I38" s="314"/>
      <c r="J38" s="314"/>
    </row>
    <row r="39" spans="3:10" ht="13.5" thickBot="1">
      <c r="C39" s="2" t="s">
        <v>85</v>
      </c>
      <c r="E39" s="71"/>
      <c r="F39" s="1" t="s">
        <v>38</v>
      </c>
      <c r="G39" s="61"/>
      <c r="H39" s="1" t="s">
        <v>39</v>
      </c>
      <c r="I39" s="71"/>
      <c r="J39" s="47" t="s">
        <v>46</v>
      </c>
    </row>
    <row r="40" spans="5:10" ht="12.75">
      <c r="E40" s="5"/>
      <c r="F40" s="1"/>
      <c r="G40" s="16"/>
      <c r="H40" s="1"/>
      <c r="I40" s="5"/>
      <c r="J40" s="47"/>
    </row>
    <row r="41" spans="3:10" ht="12.75">
      <c r="C41" s="315"/>
      <c r="D41" s="316"/>
      <c r="E41" s="316"/>
      <c r="F41" s="316"/>
      <c r="G41" s="316"/>
      <c r="H41" s="316"/>
      <c r="I41" s="316"/>
      <c r="J41" s="317"/>
    </row>
    <row r="42" spans="3:10" ht="12.75">
      <c r="C42" s="318"/>
      <c r="D42" s="319"/>
      <c r="E42" s="319"/>
      <c r="F42" s="319"/>
      <c r="G42" s="319"/>
      <c r="H42" s="319"/>
      <c r="I42" s="319"/>
      <c r="J42" s="320"/>
    </row>
    <row r="43" spans="3:10" ht="12.75">
      <c r="C43" s="318"/>
      <c r="D43" s="319"/>
      <c r="E43" s="319"/>
      <c r="F43" s="319"/>
      <c r="G43" s="319"/>
      <c r="H43" s="319"/>
      <c r="I43" s="319"/>
      <c r="J43" s="320"/>
    </row>
    <row r="44" spans="3:10" ht="37.5" customHeight="1">
      <c r="C44" s="321"/>
      <c r="D44" s="322"/>
      <c r="E44" s="322"/>
      <c r="F44" s="322"/>
      <c r="G44" s="322"/>
      <c r="H44" s="322"/>
      <c r="I44" s="322"/>
      <c r="J44" s="323"/>
    </row>
    <row r="45" spans="3:10" ht="9" customHeight="1">
      <c r="C45" s="55"/>
      <c r="D45" s="55"/>
      <c r="E45" s="55"/>
      <c r="F45" s="55"/>
      <c r="G45" s="55"/>
      <c r="H45" s="55"/>
      <c r="I45" s="55"/>
      <c r="J45" s="55"/>
    </row>
  </sheetData>
  <sheetProtection selectLockedCells="1"/>
  <mergeCells count="33">
    <mergeCell ref="C24:F24"/>
    <mergeCell ref="G24:J24"/>
    <mergeCell ref="C3:J3"/>
    <mergeCell ref="C4:J4"/>
    <mergeCell ref="C5:J5"/>
    <mergeCell ref="C6:J6"/>
    <mergeCell ref="C7:J7"/>
    <mergeCell ref="C9:J9"/>
    <mergeCell ref="C10:J10"/>
    <mergeCell ref="G20:J20"/>
    <mergeCell ref="A32:J32"/>
    <mergeCell ref="C35:J35"/>
    <mergeCell ref="C38:J38"/>
    <mergeCell ref="C41:J44"/>
    <mergeCell ref="C15:J15"/>
    <mergeCell ref="C16:F16"/>
    <mergeCell ref="C17:F17"/>
    <mergeCell ref="C18:F18"/>
    <mergeCell ref="C19:F19"/>
    <mergeCell ref="C20:F20"/>
    <mergeCell ref="A1:M1"/>
    <mergeCell ref="C8:J8"/>
    <mergeCell ref="G16:J16"/>
    <mergeCell ref="G17:J17"/>
    <mergeCell ref="G18:J18"/>
    <mergeCell ref="G19:J19"/>
    <mergeCell ref="C11:J11"/>
    <mergeCell ref="C21:F21"/>
    <mergeCell ref="G21:J21"/>
    <mergeCell ref="C22:F22"/>
    <mergeCell ref="G22:J22"/>
    <mergeCell ref="C23:F23"/>
    <mergeCell ref="G23:J23"/>
  </mergeCells>
  <printOptions/>
  <pageMargins left="0.5" right="0.5" top="0.6" bottom="0.6" header="0.4" footer="0.4"/>
  <pageSetup horizontalDpi="600" verticalDpi="600" orientation="portrait" r:id="rId1"/>
  <headerFooter alignWithMargins="0">
    <oddFooter>&amp;R&amp;8Page 7</oddFooter>
  </headerFooter>
</worksheet>
</file>

<file path=xl/worksheets/sheet8.xml><?xml version="1.0" encoding="utf-8"?>
<worksheet xmlns="http://schemas.openxmlformats.org/spreadsheetml/2006/main" xmlns:r="http://schemas.openxmlformats.org/officeDocument/2006/relationships">
  <sheetPr codeName="Sheet10"/>
  <dimension ref="A1:L23"/>
  <sheetViews>
    <sheetView view="pageLayout" workbookViewId="0" topLeftCell="A1">
      <selection activeCell="D2" sqref="D2"/>
    </sheetView>
  </sheetViews>
  <sheetFormatPr defaultColWidth="8.77734375" defaultRowHeight="15"/>
  <cols>
    <col min="1" max="1" width="1.99609375" style="10" customWidth="1"/>
    <col min="2" max="2" width="1.66796875" style="10" customWidth="1"/>
    <col min="3" max="3" width="10.5546875" style="2" customWidth="1"/>
    <col min="4" max="4" width="18.3359375" style="2" customWidth="1"/>
    <col min="5" max="5" width="5.77734375" style="2" customWidth="1"/>
    <col min="6" max="6" width="4.4453125" style="2" customWidth="1"/>
    <col min="7" max="7" width="9.21484375" style="2" customWidth="1"/>
    <col min="8" max="8" width="18.6640625" style="2" customWidth="1"/>
    <col min="9" max="9" width="2.10546875" style="2" customWidth="1"/>
    <col min="10" max="10" width="3.3359375" style="78" customWidth="1"/>
    <col min="11" max="11" width="12.10546875" style="2" hidden="1" customWidth="1"/>
    <col min="12" max="12" width="2.99609375" style="2" customWidth="1"/>
    <col min="13" max="16384" width="8.77734375" style="2" customWidth="1"/>
  </cols>
  <sheetData>
    <row r="1" spans="1:12" ht="18.75">
      <c r="A1" s="241" t="s">
        <v>74</v>
      </c>
      <c r="B1" s="241"/>
      <c r="C1" s="241"/>
      <c r="D1" s="241"/>
      <c r="E1" s="241"/>
      <c r="F1" s="241"/>
      <c r="G1" s="241"/>
      <c r="H1" s="241"/>
      <c r="I1" s="241"/>
      <c r="J1" s="241"/>
      <c r="K1" s="241"/>
      <c r="L1" s="241"/>
    </row>
    <row r="2" spans="1:8" ht="12" customHeight="1">
      <c r="A2" s="1"/>
      <c r="B2" s="1"/>
      <c r="C2" s="1"/>
      <c r="D2" s="1"/>
      <c r="E2" s="1"/>
      <c r="F2" s="1"/>
      <c r="G2" s="1"/>
      <c r="H2" s="1"/>
    </row>
    <row r="3" spans="1:10" ht="12.75">
      <c r="A3" s="56" t="s">
        <v>197</v>
      </c>
      <c r="J3" s="2"/>
    </row>
    <row r="4" spans="1:10" ht="12.75">
      <c r="A4" s="10">
        <v>2</v>
      </c>
      <c r="B4" s="10" t="s">
        <v>43</v>
      </c>
      <c r="J4" s="2"/>
    </row>
    <row r="5" spans="1:10" ht="53.25" customHeight="1" thickBot="1">
      <c r="A5" s="45"/>
      <c r="B5" s="45" t="s">
        <v>41</v>
      </c>
      <c r="C5" s="298" t="s">
        <v>196</v>
      </c>
      <c r="D5" s="298"/>
      <c r="E5" s="298"/>
      <c r="F5" s="298"/>
      <c r="G5" s="298"/>
      <c r="H5" s="298"/>
      <c r="I5" s="298"/>
      <c r="J5" s="298"/>
    </row>
    <row r="6" spans="5:10" ht="13.5" thickBot="1">
      <c r="E6" s="71"/>
      <c r="F6" s="1" t="s">
        <v>38</v>
      </c>
      <c r="G6" s="61"/>
      <c r="H6" s="1" t="s">
        <v>39</v>
      </c>
      <c r="I6" s="5"/>
      <c r="J6" s="5"/>
    </row>
    <row r="7" spans="5:10" ht="9" customHeight="1">
      <c r="E7" s="5"/>
      <c r="F7" s="1"/>
      <c r="G7" s="16"/>
      <c r="H7" s="1"/>
      <c r="I7" s="5"/>
      <c r="J7" s="5"/>
    </row>
    <row r="8" spans="3:10" ht="19.5" customHeight="1">
      <c r="C8" s="242"/>
      <c r="D8" s="243"/>
      <c r="E8" s="243"/>
      <c r="F8" s="243"/>
      <c r="G8" s="243"/>
      <c r="H8" s="243"/>
      <c r="I8" s="243"/>
      <c r="J8" s="244"/>
    </row>
    <row r="9" spans="3:10" ht="19.5" customHeight="1">
      <c r="C9" s="245"/>
      <c r="D9" s="246"/>
      <c r="E9" s="246"/>
      <c r="F9" s="246"/>
      <c r="G9" s="246"/>
      <c r="H9" s="246"/>
      <c r="I9" s="246"/>
      <c r="J9" s="247"/>
    </row>
    <row r="10" spans="3:10" ht="19.5" customHeight="1">
      <c r="C10" s="245"/>
      <c r="D10" s="246"/>
      <c r="E10" s="246"/>
      <c r="F10" s="246"/>
      <c r="G10" s="246"/>
      <c r="H10" s="246"/>
      <c r="I10" s="246"/>
      <c r="J10" s="247"/>
    </row>
    <row r="11" spans="3:10" ht="16.5" customHeight="1">
      <c r="C11" s="248"/>
      <c r="D11" s="249"/>
      <c r="E11" s="249"/>
      <c r="F11" s="249"/>
      <c r="G11" s="249"/>
      <c r="H11" s="249"/>
      <c r="I11" s="249"/>
      <c r="J11" s="250"/>
    </row>
    <row r="12" spans="3:10" ht="9" customHeight="1">
      <c r="C12" s="145"/>
      <c r="D12" s="145"/>
      <c r="E12" s="145"/>
      <c r="F12" s="145"/>
      <c r="G12" s="145"/>
      <c r="H12" s="145"/>
      <c r="I12" s="145"/>
      <c r="J12" s="145"/>
    </row>
    <row r="13" spans="1:2" ht="12.75">
      <c r="A13" s="10">
        <v>3</v>
      </c>
      <c r="B13" s="10" t="s">
        <v>45</v>
      </c>
    </row>
    <row r="14" spans="1:10" s="58" customFormat="1" ht="65.25" customHeight="1">
      <c r="A14" s="57"/>
      <c r="B14" s="104"/>
      <c r="C14" s="329" t="s">
        <v>192</v>
      </c>
      <c r="D14" s="329"/>
      <c r="E14" s="329"/>
      <c r="F14" s="329"/>
      <c r="G14" s="329"/>
      <c r="H14" s="329"/>
      <c r="J14" s="116"/>
    </row>
    <row r="15" spans="1:12" s="58" customFormat="1" ht="12.75" customHeight="1">
      <c r="A15" s="57"/>
      <c r="B15" s="104"/>
      <c r="C15" s="113"/>
      <c r="D15" s="113"/>
      <c r="E15" s="113"/>
      <c r="F15" s="113"/>
      <c r="G15" s="113"/>
      <c r="H15" s="113"/>
      <c r="J15" s="116"/>
      <c r="K15" s="76"/>
      <c r="L15" s="76"/>
    </row>
    <row r="16" spans="1:12" s="58" customFormat="1" ht="24" customHeight="1">
      <c r="A16" s="57"/>
      <c r="B16" s="104"/>
      <c r="C16" s="121" t="s">
        <v>111</v>
      </c>
      <c r="D16" s="122" t="s">
        <v>152</v>
      </c>
      <c r="E16" s="330" t="s">
        <v>153</v>
      </c>
      <c r="F16" s="330"/>
      <c r="G16" s="330"/>
      <c r="H16" s="122" t="s">
        <v>154</v>
      </c>
      <c r="J16" s="116"/>
      <c r="K16" s="76"/>
      <c r="L16" s="76"/>
    </row>
    <row r="17" spans="1:12" s="58" customFormat="1" ht="12.75" customHeight="1">
      <c r="A17" s="57"/>
      <c r="B17" s="104"/>
      <c r="C17" s="118" t="s">
        <v>150</v>
      </c>
      <c r="D17" s="119"/>
      <c r="E17" s="325"/>
      <c r="F17" s="326"/>
      <c r="G17" s="326"/>
      <c r="H17" s="202"/>
      <c r="J17" s="116"/>
      <c r="K17" s="76"/>
      <c r="L17" s="76"/>
    </row>
    <row r="18" spans="1:12" s="58" customFormat="1" ht="12.75" customHeight="1">
      <c r="A18" s="57"/>
      <c r="B18" s="104"/>
      <c r="C18" s="118" t="s">
        <v>110</v>
      </c>
      <c r="D18" s="120"/>
      <c r="E18" s="326"/>
      <c r="F18" s="326"/>
      <c r="G18" s="326"/>
      <c r="H18" s="202"/>
      <c r="J18" s="116"/>
      <c r="K18" s="76"/>
      <c r="L18" s="76"/>
    </row>
    <row r="19" spans="1:12" s="58" customFormat="1" ht="12.75" customHeight="1">
      <c r="A19" s="57"/>
      <c r="B19" s="104"/>
      <c r="C19" s="118" t="s">
        <v>155</v>
      </c>
      <c r="D19" s="120"/>
      <c r="E19" s="326"/>
      <c r="F19" s="326"/>
      <c r="G19" s="326"/>
      <c r="H19" s="202"/>
      <c r="J19" s="116"/>
      <c r="K19" s="76"/>
      <c r="L19" s="76"/>
    </row>
    <row r="20" spans="1:12" s="58" customFormat="1" ht="12.75" customHeight="1">
      <c r="A20" s="57"/>
      <c r="B20" s="104"/>
      <c r="C20" s="118" t="s">
        <v>151</v>
      </c>
      <c r="D20" s="120"/>
      <c r="E20" s="326"/>
      <c r="F20" s="326"/>
      <c r="G20" s="326"/>
      <c r="H20" s="202"/>
      <c r="J20" s="116"/>
      <c r="K20" s="76"/>
      <c r="L20" s="76"/>
    </row>
    <row r="21" ht="9" customHeight="1"/>
    <row r="22" spans="1:12" ht="12.75">
      <c r="A22" s="327" t="s">
        <v>156</v>
      </c>
      <c r="B22" s="327"/>
      <c r="C22" s="327"/>
      <c r="D22" s="327"/>
      <c r="E22" s="327"/>
      <c r="F22" s="327"/>
      <c r="G22" s="327"/>
      <c r="H22" s="327"/>
      <c r="I22" s="327"/>
      <c r="J22" s="327"/>
      <c r="K22" s="327"/>
      <c r="L22" s="327"/>
    </row>
    <row r="23" spans="2:12" ht="305.25" customHeight="1">
      <c r="B23" s="141"/>
      <c r="C23" s="328" t="s">
        <v>262</v>
      </c>
      <c r="D23" s="295"/>
      <c r="E23" s="295"/>
      <c r="F23" s="295"/>
      <c r="G23" s="295"/>
      <c r="H23" s="295"/>
      <c r="I23" s="295"/>
      <c r="J23" s="295"/>
      <c r="K23" s="295"/>
      <c r="L23" s="295"/>
    </row>
  </sheetData>
  <sheetProtection selectLockedCells="1"/>
  <mergeCells count="11">
    <mergeCell ref="A1:L1"/>
    <mergeCell ref="C5:J5"/>
    <mergeCell ref="C8:J11"/>
    <mergeCell ref="C14:H14"/>
    <mergeCell ref="E16:G16"/>
    <mergeCell ref="E17:G17"/>
    <mergeCell ref="E18:G18"/>
    <mergeCell ref="E19:G19"/>
    <mergeCell ref="E20:G20"/>
    <mergeCell ref="A22:L22"/>
    <mergeCell ref="C23:L23"/>
  </mergeCells>
  <printOptions/>
  <pageMargins left="0.5" right="0.5" top="0.6" bottom="0.6" header="0.4" footer="0.4"/>
  <pageSetup horizontalDpi="600" verticalDpi="600" orientation="portrait" r:id="rId2"/>
  <headerFooter alignWithMargins="0">
    <oddFooter>&amp;R&amp;8Page 8</oddFooter>
  </headerFooter>
  <drawing r:id="rId1"/>
</worksheet>
</file>

<file path=xl/worksheets/sheet9.xml><?xml version="1.0" encoding="utf-8"?>
<worksheet xmlns="http://schemas.openxmlformats.org/spreadsheetml/2006/main" xmlns:r="http://schemas.openxmlformats.org/officeDocument/2006/relationships">
  <sheetPr codeName="Sheet19"/>
  <dimension ref="A1:L37"/>
  <sheetViews>
    <sheetView view="pageLayout" workbookViewId="0" topLeftCell="A1">
      <selection activeCell="A1" sqref="A1:G1"/>
    </sheetView>
  </sheetViews>
  <sheetFormatPr defaultColWidth="8.88671875" defaultRowHeight="15"/>
  <cols>
    <col min="1" max="1" width="13.4453125" style="225" customWidth="1"/>
    <col min="2" max="2" width="12.10546875" style="225" customWidth="1"/>
    <col min="3" max="3" width="12.5546875" style="225" customWidth="1"/>
    <col min="4" max="4" width="10.5546875" style="218" customWidth="1"/>
    <col min="5" max="5" width="8.88671875" style="218" customWidth="1"/>
    <col min="6" max="6" width="9.5546875" style="218" customWidth="1"/>
    <col min="7" max="7" width="12.10546875" style="203" customWidth="1"/>
    <col min="8" max="16384" width="8.88671875" style="203" customWidth="1"/>
  </cols>
  <sheetData>
    <row r="1" spans="1:7" ht="18" customHeight="1">
      <c r="A1" s="346" t="s">
        <v>74</v>
      </c>
      <c r="B1" s="346"/>
      <c r="C1" s="346"/>
      <c r="D1" s="346"/>
      <c r="E1" s="346"/>
      <c r="F1" s="346"/>
      <c r="G1" s="346"/>
    </row>
    <row r="2" spans="1:12" ht="12" customHeight="1">
      <c r="A2" s="331" t="s">
        <v>263</v>
      </c>
      <c r="B2" s="331"/>
      <c r="C2" s="331"/>
      <c r="D2" s="331"/>
      <c r="E2" s="331"/>
      <c r="F2" s="331"/>
      <c r="G2" s="331"/>
      <c r="H2" s="204"/>
      <c r="I2" s="204"/>
      <c r="J2" s="204"/>
      <c r="K2" s="204"/>
      <c r="L2" s="204"/>
    </row>
    <row r="3" spans="1:7" ht="25.5" customHeight="1">
      <c r="A3" s="205" t="s">
        <v>264</v>
      </c>
      <c r="B3" s="205" t="s">
        <v>265</v>
      </c>
      <c r="C3" s="205" t="s">
        <v>266</v>
      </c>
      <c r="D3" s="332" t="s">
        <v>267</v>
      </c>
      <c r="E3" s="333"/>
      <c r="F3" s="334" t="s">
        <v>268</v>
      </c>
      <c r="G3" s="334"/>
    </row>
    <row r="4" spans="1:7" ht="20.25" customHeight="1">
      <c r="A4" s="206" t="s">
        <v>269</v>
      </c>
      <c r="B4" s="206" t="s">
        <v>270</v>
      </c>
      <c r="C4" s="206" t="s">
        <v>271</v>
      </c>
      <c r="D4" s="335" t="s">
        <v>272</v>
      </c>
      <c r="E4" s="336"/>
      <c r="F4" s="337" t="s">
        <v>273</v>
      </c>
      <c r="G4" s="337"/>
    </row>
    <row r="5" spans="1:7" s="207" customFormat="1" ht="27.75" customHeight="1">
      <c r="A5" s="206" t="s">
        <v>274</v>
      </c>
      <c r="B5" s="206" t="s">
        <v>275</v>
      </c>
      <c r="C5" s="206">
        <v>15</v>
      </c>
      <c r="D5" s="335" t="s">
        <v>276</v>
      </c>
      <c r="E5" s="336"/>
      <c r="F5" s="337" t="s">
        <v>277</v>
      </c>
      <c r="G5" s="337"/>
    </row>
    <row r="6" spans="1:7" ht="12.75">
      <c r="A6" s="208" t="s">
        <v>278</v>
      </c>
      <c r="B6" s="208" t="s">
        <v>279</v>
      </c>
      <c r="C6" s="208">
        <v>200</v>
      </c>
      <c r="D6" s="335" t="s">
        <v>280</v>
      </c>
      <c r="E6" s="336"/>
      <c r="F6" s="337" t="s">
        <v>281</v>
      </c>
      <c r="G6" s="337"/>
    </row>
    <row r="7" spans="1:7" ht="25.5">
      <c r="A7" s="208" t="s">
        <v>282</v>
      </c>
      <c r="B7" s="208" t="s">
        <v>283</v>
      </c>
      <c r="C7" s="208">
        <v>1.8</v>
      </c>
      <c r="D7" s="335" t="s">
        <v>284</v>
      </c>
      <c r="E7" s="336"/>
      <c r="F7" s="337" t="s">
        <v>285</v>
      </c>
      <c r="G7" s="337"/>
    </row>
    <row r="8" spans="1:7" ht="25.5">
      <c r="A8" s="208" t="s">
        <v>286</v>
      </c>
      <c r="B8" s="208" t="s">
        <v>287</v>
      </c>
      <c r="C8" s="208" t="s">
        <v>271</v>
      </c>
      <c r="D8" s="335" t="s">
        <v>288</v>
      </c>
      <c r="E8" s="336"/>
      <c r="F8" s="337" t="s">
        <v>289</v>
      </c>
      <c r="G8" s="337"/>
    </row>
    <row r="9" spans="1:7" ht="63.75">
      <c r="A9" s="208" t="s">
        <v>290</v>
      </c>
      <c r="B9" s="208" t="s">
        <v>291</v>
      </c>
      <c r="C9" s="208">
        <v>0.002</v>
      </c>
      <c r="D9" s="335" t="s">
        <v>271</v>
      </c>
      <c r="E9" s="336"/>
      <c r="F9" s="337" t="s">
        <v>292</v>
      </c>
      <c r="G9" s="337"/>
    </row>
    <row r="10" spans="1:7" ht="27.75" customHeight="1">
      <c r="A10" s="208" t="s">
        <v>293</v>
      </c>
      <c r="B10" s="208" t="s">
        <v>294</v>
      </c>
      <c r="C10" s="208">
        <v>0.0005</v>
      </c>
      <c r="D10" s="335" t="s">
        <v>271</v>
      </c>
      <c r="E10" s="336"/>
      <c r="F10" s="338" t="s">
        <v>295</v>
      </c>
      <c r="G10" s="338"/>
    </row>
    <row r="11" spans="1:7" ht="13.5" customHeight="1">
      <c r="A11" s="209"/>
      <c r="B11" s="209"/>
      <c r="C11" s="209"/>
      <c r="D11" s="210"/>
      <c r="E11" s="210"/>
      <c r="F11" s="211"/>
      <c r="G11" s="211"/>
    </row>
    <row r="12" spans="1:7" ht="12.75">
      <c r="A12" s="212" t="s">
        <v>296</v>
      </c>
      <c r="B12" s="213"/>
      <c r="C12" s="213"/>
      <c r="D12" s="214"/>
      <c r="E12" s="214"/>
      <c r="F12" s="214"/>
      <c r="G12" s="215"/>
    </row>
    <row r="13" spans="1:7" ht="56.25" customHeight="1">
      <c r="A13" s="216" t="s">
        <v>297</v>
      </c>
      <c r="B13" s="216" t="s">
        <v>298</v>
      </c>
      <c r="C13" s="216" t="s">
        <v>299</v>
      </c>
      <c r="D13" s="339" t="s">
        <v>300</v>
      </c>
      <c r="E13" s="339"/>
      <c r="F13" s="339" t="s">
        <v>301</v>
      </c>
      <c r="G13" s="339"/>
    </row>
    <row r="14" spans="1:7" ht="13.5" customHeight="1">
      <c r="A14" s="340" t="s">
        <v>302</v>
      </c>
      <c r="B14" s="340" t="s">
        <v>303</v>
      </c>
      <c r="C14" s="208" t="s">
        <v>304</v>
      </c>
      <c r="D14" s="341">
        <v>0.0019</v>
      </c>
      <c r="E14" s="341"/>
      <c r="F14" s="341">
        <v>0.0104</v>
      </c>
      <c r="G14" s="341"/>
    </row>
    <row r="15" spans="1:7" ht="12.75">
      <c r="A15" s="340"/>
      <c r="B15" s="340"/>
      <c r="C15" s="208" t="s">
        <v>305</v>
      </c>
      <c r="D15" s="341">
        <v>0.0029</v>
      </c>
      <c r="E15" s="341"/>
      <c r="F15" s="341">
        <v>0.0155</v>
      </c>
      <c r="G15" s="341"/>
    </row>
    <row r="16" spans="1:7" ht="12.75">
      <c r="A16" s="340"/>
      <c r="B16" s="340"/>
      <c r="C16" s="208" t="s">
        <v>306</v>
      </c>
      <c r="D16" s="341">
        <v>0.0038</v>
      </c>
      <c r="E16" s="341"/>
      <c r="F16" s="341">
        <v>0.0207</v>
      </c>
      <c r="G16" s="341"/>
    </row>
    <row r="17" spans="1:7" ht="14.25" customHeight="1">
      <c r="A17" s="340"/>
      <c r="B17" s="340" t="s">
        <v>307</v>
      </c>
      <c r="C17" s="208" t="s">
        <v>304</v>
      </c>
      <c r="D17" s="341">
        <v>0.0014</v>
      </c>
      <c r="E17" s="341"/>
      <c r="F17" s="341">
        <v>0.0073</v>
      </c>
      <c r="G17" s="341"/>
    </row>
    <row r="18" spans="1:7" ht="12.75">
      <c r="A18" s="340"/>
      <c r="B18" s="340"/>
      <c r="C18" s="208" t="s">
        <v>308</v>
      </c>
      <c r="D18" s="341">
        <v>0.002</v>
      </c>
      <c r="E18" s="341"/>
      <c r="F18" s="341">
        <v>0.0109</v>
      </c>
      <c r="G18" s="341"/>
    </row>
    <row r="19" spans="1:7" ht="12.75">
      <c r="A19" s="340"/>
      <c r="B19" s="340"/>
      <c r="C19" s="208" t="s">
        <v>306</v>
      </c>
      <c r="D19" s="341">
        <v>0.0027</v>
      </c>
      <c r="E19" s="341"/>
      <c r="F19" s="341">
        <v>0.0145</v>
      </c>
      <c r="G19" s="341"/>
    </row>
    <row r="20" spans="1:7" ht="13.5" customHeight="1">
      <c r="A20" s="340" t="s">
        <v>309</v>
      </c>
      <c r="B20" s="340" t="s">
        <v>310</v>
      </c>
      <c r="C20" s="208" t="s">
        <v>304</v>
      </c>
      <c r="D20" s="341">
        <v>0.001</v>
      </c>
      <c r="E20" s="341"/>
      <c r="F20" s="341">
        <v>0.0052</v>
      </c>
      <c r="G20" s="341"/>
    </row>
    <row r="21" spans="1:7" ht="12.75">
      <c r="A21" s="340"/>
      <c r="B21" s="340"/>
      <c r="C21" s="208" t="s">
        <v>308</v>
      </c>
      <c r="D21" s="341">
        <v>0.0014</v>
      </c>
      <c r="E21" s="341"/>
      <c r="F21" s="341">
        <v>0.0078</v>
      </c>
      <c r="G21" s="341"/>
    </row>
    <row r="22" spans="1:7" ht="12.75">
      <c r="A22" s="340"/>
      <c r="B22" s="340"/>
      <c r="C22" s="208" t="s">
        <v>306</v>
      </c>
      <c r="D22" s="341">
        <v>0.0019</v>
      </c>
      <c r="E22" s="341"/>
      <c r="F22" s="341">
        <v>0.0104</v>
      </c>
      <c r="G22" s="341"/>
    </row>
    <row r="23" spans="1:7" ht="12.75">
      <c r="A23" s="217"/>
      <c r="B23" s="217"/>
      <c r="C23" s="209"/>
      <c r="D23" s="209"/>
      <c r="E23" s="209"/>
      <c r="F23" s="209"/>
      <c r="G23" s="209"/>
    </row>
    <row r="24" spans="1:5" ht="12.75">
      <c r="A24" s="212" t="s">
        <v>311</v>
      </c>
      <c r="B24" s="213"/>
      <c r="C24" s="213"/>
      <c r="D24" s="214"/>
      <c r="E24" s="214"/>
    </row>
    <row r="25" spans="1:5" ht="13.5" customHeight="1">
      <c r="A25" s="219" t="s">
        <v>312</v>
      </c>
      <c r="B25" s="345" t="s">
        <v>313</v>
      </c>
      <c r="C25" s="345"/>
      <c r="D25" s="345" t="s">
        <v>314</v>
      </c>
      <c r="E25" s="345"/>
    </row>
    <row r="26" spans="1:5" ht="12.75">
      <c r="A26" s="208" t="s">
        <v>315</v>
      </c>
      <c r="B26" s="338">
        <v>0.0005</v>
      </c>
      <c r="C26" s="338"/>
      <c r="D26" s="338">
        <v>0.001</v>
      </c>
      <c r="E26" s="338"/>
    </row>
    <row r="27" spans="1:5" ht="12.75">
      <c r="A27" s="221" t="s">
        <v>316</v>
      </c>
      <c r="B27" s="338">
        <v>0.001</v>
      </c>
      <c r="C27" s="338"/>
      <c r="D27" s="338">
        <v>0.002</v>
      </c>
      <c r="E27" s="338"/>
    </row>
    <row r="28" spans="1:5" ht="12.75">
      <c r="A28" s="208" t="s">
        <v>317</v>
      </c>
      <c r="B28" s="338">
        <v>0.0015</v>
      </c>
      <c r="C28" s="338"/>
      <c r="D28" s="338">
        <v>0.003</v>
      </c>
      <c r="E28" s="338"/>
    </row>
    <row r="29" spans="1:7" ht="12.75" customHeight="1">
      <c r="A29" s="342" t="s">
        <v>318</v>
      </c>
      <c r="B29" s="342"/>
      <c r="C29" s="342"/>
      <c r="D29" s="342"/>
      <c r="E29" s="342"/>
      <c r="F29" s="222"/>
      <c r="G29" s="222"/>
    </row>
    <row r="30" spans="1:7" ht="12.75">
      <c r="A30" s="343"/>
      <c r="B30" s="343"/>
      <c r="C30" s="343"/>
      <c r="D30" s="343"/>
      <c r="E30" s="343"/>
      <c r="F30" s="222"/>
      <c r="G30" s="222"/>
    </row>
    <row r="32" spans="1:5" ht="12.75">
      <c r="A32" s="212" t="s">
        <v>319</v>
      </c>
      <c r="B32" s="213"/>
      <c r="C32" s="213"/>
      <c r="D32" s="214"/>
      <c r="E32" s="214"/>
    </row>
    <row r="33" spans="1:5" ht="12.75">
      <c r="A33" s="208"/>
      <c r="B33" s="220" t="s">
        <v>320</v>
      </c>
      <c r="C33" s="220" t="s">
        <v>267</v>
      </c>
      <c r="D33" s="220" t="s">
        <v>320</v>
      </c>
      <c r="E33" s="220" t="s">
        <v>267</v>
      </c>
    </row>
    <row r="34" spans="1:5" ht="12.75">
      <c r="A34" s="216" t="s">
        <v>321</v>
      </c>
      <c r="B34" s="344" t="s">
        <v>322</v>
      </c>
      <c r="C34" s="344"/>
      <c r="D34" s="345" t="s">
        <v>323</v>
      </c>
      <c r="E34" s="345"/>
    </row>
    <row r="35" spans="1:5" ht="12.75">
      <c r="A35" s="208" t="s">
        <v>150</v>
      </c>
      <c r="B35" s="223">
        <v>1.02</v>
      </c>
      <c r="C35" s="208" t="s">
        <v>324</v>
      </c>
      <c r="D35" s="224">
        <v>0.266</v>
      </c>
      <c r="E35" s="224" t="s">
        <v>325</v>
      </c>
    </row>
    <row r="36" spans="1:5" ht="12.75">
      <c r="A36" s="208" t="s">
        <v>110</v>
      </c>
      <c r="B36" s="208">
        <v>0.458</v>
      </c>
      <c r="C36" s="208" t="s">
        <v>324</v>
      </c>
      <c r="D36" s="224">
        <v>0.319</v>
      </c>
      <c r="E36" s="224" t="s">
        <v>325</v>
      </c>
    </row>
    <row r="37" spans="1:5" ht="12.75">
      <c r="A37" s="208" t="s">
        <v>326</v>
      </c>
      <c r="B37" s="208">
        <v>0.016</v>
      </c>
      <c r="C37" s="208" t="s">
        <v>324</v>
      </c>
      <c r="D37" s="224">
        <v>0.219</v>
      </c>
      <c r="E37" s="224" t="s">
        <v>325</v>
      </c>
    </row>
  </sheetData>
  <sheetProtection selectLockedCells="1"/>
  <mergeCells count="54">
    <mergeCell ref="B28:C28"/>
    <mergeCell ref="D28:E28"/>
    <mergeCell ref="A29:E30"/>
    <mergeCell ref="B34:C34"/>
    <mergeCell ref="D34:E34"/>
    <mergeCell ref="A1:G1"/>
    <mergeCell ref="B25:C25"/>
    <mergeCell ref="D25:E25"/>
    <mergeCell ref="B26:C26"/>
    <mergeCell ref="D26:E26"/>
    <mergeCell ref="A20:A22"/>
    <mergeCell ref="B20:B22"/>
    <mergeCell ref="D20:E20"/>
    <mergeCell ref="F20:G20"/>
    <mergeCell ref="D21:E21"/>
    <mergeCell ref="F21:G21"/>
    <mergeCell ref="D22:E22"/>
    <mergeCell ref="F22:G22"/>
    <mergeCell ref="F17:G17"/>
    <mergeCell ref="D18:E18"/>
    <mergeCell ref="F18:G18"/>
    <mergeCell ref="D19:E19"/>
    <mergeCell ref="F19:G19"/>
    <mergeCell ref="B27:C27"/>
    <mergeCell ref="D27:E27"/>
    <mergeCell ref="A14:A19"/>
    <mergeCell ref="B14:B16"/>
    <mergeCell ref="D14:E14"/>
    <mergeCell ref="F14:G14"/>
    <mergeCell ref="D15:E15"/>
    <mergeCell ref="F15:G15"/>
    <mergeCell ref="D16:E16"/>
    <mergeCell ref="F16:G16"/>
    <mergeCell ref="B17:B19"/>
    <mergeCell ref="D17:E17"/>
    <mergeCell ref="D9:E9"/>
    <mergeCell ref="F9:G9"/>
    <mergeCell ref="D10:E10"/>
    <mergeCell ref="F10:G10"/>
    <mergeCell ref="D13:E13"/>
    <mergeCell ref="F13:G13"/>
    <mergeCell ref="D6:E6"/>
    <mergeCell ref="F6:G6"/>
    <mergeCell ref="D7:E7"/>
    <mergeCell ref="F7:G7"/>
    <mergeCell ref="D8:E8"/>
    <mergeCell ref="F8:G8"/>
    <mergeCell ref="A2:G2"/>
    <mergeCell ref="D3:E3"/>
    <mergeCell ref="F3:G3"/>
    <mergeCell ref="D4:E4"/>
    <mergeCell ref="F4:G4"/>
    <mergeCell ref="D5:E5"/>
    <mergeCell ref="F5:G5"/>
  </mergeCells>
  <printOptions/>
  <pageMargins left="0.5" right="0.5" top="0.6" bottom="0.6" header="0.4" footer="0.4"/>
  <pageSetup horizontalDpi="600" verticalDpi="600" orientation="portrait" r:id="rId2"/>
  <headerFooter alignWithMargins="0">
    <oddFooter>&amp;R&amp;8Page 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OCTA</dc:creator>
  <cp:keywords/>
  <dc:description/>
  <cp:lastModifiedBy>Louis Zhao</cp:lastModifiedBy>
  <cp:lastPrinted>2012-04-03T17:47:24Z</cp:lastPrinted>
  <dcterms:created xsi:type="dcterms:W3CDTF">1999-03-10T01:09:38Z</dcterms:created>
  <dcterms:modified xsi:type="dcterms:W3CDTF">2012-04-24T18:22:21Z</dcterms:modified>
  <cp:category/>
  <cp:version/>
  <cp:contentType/>
  <cp:contentStatus/>
</cp:coreProperties>
</file>